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m\Desktop\"/>
    </mc:Choice>
  </mc:AlternateContent>
  <bookViews>
    <workbookView xWindow="0" yWindow="0" windowWidth="20490" windowHeight="7755"/>
  </bookViews>
  <sheets>
    <sheet name="Assumptions, Inputs &amp; Notes" sheetId="1" r:id="rId1"/>
    <sheet name="Cashflow Forecasting Table" sheetId="4" r:id="rId2"/>
    <sheet name="Cashflow Forecasting Chart" sheetId="8" r:id="rId3"/>
    <sheet name="Expenditure" sheetId="2" r:id="rId4"/>
    <sheet name="Income, Assets &amp; Debt" sheetId="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F10" i="3"/>
  <c r="F11" i="3"/>
  <c r="F13" i="3"/>
  <c r="J4" i="4" l="1"/>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2" i="4"/>
  <c r="C2" i="4" l="1"/>
  <c r="C3" i="4" s="1"/>
  <c r="C4" i="4" s="1"/>
  <c r="C5" i="4" s="1"/>
  <c r="C6" i="4" s="1"/>
  <c r="C7" i="4" l="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L2" i="4"/>
  <c r="L3" i="4" s="1"/>
  <c r="L4" i="4" s="1"/>
  <c r="L5" i="4" s="1"/>
  <c r="L6" i="4" s="1"/>
  <c r="L7" i="4" s="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L39" i="4" s="1"/>
  <c r="L40" i="4" s="1"/>
  <c r="L41" i="4" s="1"/>
  <c r="L42" i="4" s="1"/>
  <c r="L43" i="4" s="1"/>
  <c r="L44" i="4" s="1"/>
  <c r="L45" i="4" s="1"/>
  <c r="L46" i="4" s="1"/>
  <c r="L47" i="4" s="1"/>
  <c r="L48" i="4" s="1"/>
  <c r="L49" i="4" s="1"/>
  <c r="L50" i="4" s="1"/>
  <c r="L51" i="4" s="1"/>
  <c r="L52" i="4" s="1"/>
  <c r="L53" i="4" s="1"/>
  <c r="L54" i="4" s="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E2" i="4" l="1"/>
  <c r="F15" i="3"/>
  <c r="F16" i="3"/>
  <c r="F7" i="3"/>
  <c r="F8" i="3"/>
  <c r="F14" i="3"/>
  <c r="J2" i="4" l="1"/>
  <c r="E3" i="4"/>
  <c r="E4" i="4" s="1"/>
  <c r="E5" i="4" s="1"/>
  <c r="E6" i="4" s="1"/>
  <c r="E7" i="4" s="1"/>
  <c r="E8" i="4" s="1"/>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J76" i="4"/>
  <c r="J72" i="4"/>
  <c r="J68" i="4"/>
  <c r="J64" i="4"/>
  <c r="J60" i="4"/>
  <c r="J56" i="4"/>
  <c r="J52" i="4"/>
  <c r="J48" i="4"/>
  <c r="J44" i="4"/>
  <c r="J40" i="4"/>
  <c r="J75" i="4"/>
  <c r="J71" i="4"/>
  <c r="J67" i="4"/>
  <c r="J63" i="4"/>
  <c r="J59" i="4"/>
  <c r="J55" i="4"/>
  <c r="J51" i="4"/>
  <c r="J47" i="4"/>
  <c r="J43" i="4"/>
  <c r="J39" i="4"/>
  <c r="J11" i="4"/>
  <c r="J74" i="4"/>
  <c r="J70" i="4"/>
  <c r="J66" i="4"/>
  <c r="J62" i="4"/>
  <c r="J58" i="4"/>
  <c r="J54" i="4"/>
  <c r="J50" i="4"/>
  <c r="J46" i="4"/>
  <c r="J42" i="4"/>
  <c r="J38" i="4"/>
  <c r="J22" i="4"/>
  <c r="J6" i="4"/>
  <c r="J77" i="4"/>
  <c r="J73" i="4"/>
  <c r="J69" i="4"/>
  <c r="J65" i="4"/>
  <c r="J61" i="4"/>
  <c r="J57" i="4"/>
  <c r="J53" i="4"/>
  <c r="J49" i="4"/>
  <c r="J45" i="4"/>
  <c r="J41" i="4"/>
  <c r="J17" i="4"/>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K32" i="3"/>
  <c r="J32" i="3"/>
  <c r="I32" i="3"/>
  <c r="E32" i="3"/>
  <c r="D32" i="3"/>
  <c r="C32" i="3"/>
  <c r="F31" i="3"/>
  <c r="L30" i="3"/>
  <c r="F30" i="3"/>
  <c r="L29" i="3"/>
  <c r="F29" i="3"/>
  <c r="L28" i="3"/>
  <c r="F28" i="3"/>
  <c r="L27" i="3"/>
  <c r="F27" i="3"/>
  <c r="L26" i="3"/>
  <c r="F26" i="3"/>
  <c r="L25" i="3"/>
  <c r="F25" i="3"/>
  <c r="L24" i="3"/>
  <c r="F24" i="3"/>
  <c r="L23" i="3"/>
  <c r="F23" i="3"/>
  <c r="L22" i="3"/>
  <c r="F22" i="3"/>
  <c r="F32" i="3" s="1"/>
  <c r="L21" i="3"/>
  <c r="F21" i="3"/>
  <c r="K17" i="3"/>
  <c r="J17" i="3"/>
  <c r="I17" i="3"/>
  <c r="E17" i="3"/>
  <c r="D17" i="3"/>
  <c r="C17" i="3"/>
  <c r="L16" i="3"/>
  <c r="L15" i="3"/>
  <c r="L14" i="3"/>
  <c r="L13" i="3"/>
  <c r="L12" i="3"/>
  <c r="L11" i="3"/>
  <c r="L10" i="3"/>
  <c r="L9" i="3"/>
  <c r="L8" i="3"/>
  <c r="L7" i="3"/>
  <c r="C21" i="2"/>
  <c r="L29" i="2"/>
  <c r="K29" i="2"/>
  <c r="H29" i="2"/>
  <c r="G29" i="2"/>
  <c r="D29" i="2"/>
  <c r="C29" i="2"/>
  <c r="H21" i="2"/>
  <c r="G21" i="2"/>
  <c r="D21" i="2"/>
  <c r="D32" i="2" s="1"/>
  <c r="K2" i="4" l="1"/>
  <c r="J33" i="4"/>
  <c r="J27" i="4"/>
  <c r="J16" i="4"/>
  <c r="J32" i="4"/>
  <c r="J9" i="4"/>
  <c r="J25" i="4"/>
  <c r="J14" i="4"/>
  <c r="J30" i="4"/>
  <c r="J3" i="4"/>
  <c r="J19" i="4"/>
  <c r="J35" i="4"/>
  <c r="J8" i="4"/>
  <c r="J24" i="4"/>
  <c r="J13" i="4"/>
  <c r="J29" i="4"/>
  <c r="J18" i="4"/>
  <c r="J34" i="4"/>
  <c r="J7" i="4"/>
  <c r="J23" i="4"/>
  <c r="J12" i="4"/>
  <c r="J28" i="4"/>
  <c r="J5" i="4"/>
  <c r="J21" i="4"/>
  <c r="J37" i="4"/>
  <c r="J10" i="4"/>
  <c r="J26" i="4"/>
  <c r="J15" i="4"/>
  <c r="J31" i="4"/>
  <c r="J20" i="4"/>
  <c r="J36" i="4"/>
  <c r="L17" i="3"/>
  <c r="F17" i="3"/>
  <c r="L32" i="3"/>
  <c r="L31" i="3"/>
  <c r="C32" i="2"/>
  <c r="K3" i="4" l="1"/>
  <c r="K4" i="4" s="1"/>
  <c r="K5" i="4" s="1"/>
  <c r="K6" i="4" s="1"/>
  <c r="K7" i="4" s="1"/>
  <c r="K8" i="4" s="1"/>
  <c r="K9" i="4" s="1"/>
  <c r="K10" i="4" s="1"/>
  <c r="K11" i="4" s="1"/>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K60" i="4" s="1"/>
  <c r="K61" i="4" s="1"/>
  <c r="K62" i="4" s="1"/>
  <c r="K63" i="4" s="1"/>
  <c r="K64" i="4" s="1"/>
  <c r="K65" i="4" s="1"/>
  <c r="K66" i="4" s="1"/>
  <c r="K67" i="4" s="1"/>
  <c r="K68" i="4" s="1"/>
  <c r="K69" i="4" s="1"/>
  <c r="K70" i="4" s="1"/>
  <c r="K71" i="4" s="1"/>
  <c r="K72" i="4" s="1"/>
  <c r="K73" i="4" s="1"/>
  <c r="K74" i="4" s="1"/>
  <c r="K75" i="4" s="1"/>
  <c r="K76" i="4" s="1"/>
  <c r="K77" i="4" s="1"/>
</calcChain>
</file>

<file path=xl/sharedStrings.xml><?xml version="1.0" encoding="utf-8"?>
<sst xmlns="http://schemas.openxmlformats.org/spreadsheetml/2006/main" count="172" uniqueCount="130">
  <si>
    <t>EXPENDITURE </t>
  </si>
  <si>
    <t>Item</t>
  </si>
  <si>
    <t>Annual Amount</t>
  </si>
  <si>
    <t xml:space="preserve">Item </t>
  </si>
  <si>
    <t>Basic - Home</t>
  </si>
  <si>
    <t>Now</t>
  </si>
  <si>
    <t>Retirement</t>
  </si>
  <si>
    <t>Basic - Personal</t>
  </si>
  <si>
    <t>Leisure</t>
  </si>
  <si>
    <t>Rent</t>
  </si>
  <si>
    <t xml:space="preserve">Clothing </t>
  </si>
  <si>
    <t>Sports/Hobbies</t>
  </si>
  <si>
    <t>Council Tax</t>
  </si>
  <si>
    <t>Subscriptions</t>
  </si>
  <si>
    <t>Holidays</t>
  </si>
  <si>
    <t xml:space="preserve">Water </t>
  </si>
  <si>
    <t>Transport</t>
  </si>
  <si>
    <t>Entertainment</t>
  </si>
  <si>
    <t>Electricity</t>
  </si>
  <si>
    <t>Tobacco </t>
  </si>
  <si>
    <t xml:space="preserve">Eating Out </t>
  </si>
  <si>
    <t xml:space="preserve">Gas </t>
  </si>
  <si>
    <t>Charitable donations </t>
  </si>
  <si>
    <t xml:space="preserve">School Fees </t>
  </si>
  <si>
    <t xml:space="preserve">TV </t>
  </si>
  <si>
    <t>Gifts (Birthdays/Christmas) </t>
  </si>
  <si>
    <t xml:space="preserve">University Fees </t>
  </si>
  <si>
    <t xml:space="preserve">Satellite </t>
  </si>
  <si>
    <t>Pets </t>
  </si>
  <si>
    <t>Misc</t>
  </si>
  <si>
    <t>Telephone/Broadband</t>
  </si>
  <si>
    <t xml:space="preserve">CDs/Books </t>
  </si>
  <si>
    <t>Nursery/childcare</t>
  </si>
  <si>
    <t xml:space="preserve">Mobile Phone </t>
  </si>
  <si>
    <t>Home/Other Insurance </t>
  </si>
  <si>
    <t>Food/Housekeeping</t>
  </si>
  <si>
    <t xml:space="preserve">Maintenance </t>
  </si>
  <si>
    <t>Pet Food</t>
  </si>
  <si>
    <t>Garden etc</t>
  </si>
  <si>
    <t xml:space="preserve">Sub-Total </t>
  </si>
  <si>
    <t xml:space="preserve">Fuel </t>
  </si>
  <si>
    <t xml:space="preserve">Medical Insurance </t>
  </si>
  <si>
    <t xml:space="preserve">Insurance </t>
  </si>
  <si>
    <t xml:space="preserve">Opticians </t>
  </si>
  <si>
    <t xml:space="preserve">Servicing &amp; maintenance </t>
  </si>
  <si>
    <t xml:space="preserve">Dentist </t>
  </si>
  <si>
    <t xml:space="preserve">Repayment </t>
  </si>
  <si>
    <t>Total</t>
  </si>
  <si>
    <r>
      <t xml:space="preserve">Basic - </t>
    </r>
    <r>
      <rPr>
        <b/>
        <sz val="10"/>
        <color theme="1"/>
        <rFont val="Calibri"/>
        <family val="2"/>
        <scheme val="minor"/>
      </rPr>
      <t xml:space="preserve">Motoring </t>
    </r>
  </si>
  <si>
    <r>
      <t xml:space="preserve">Basic - </t>
    </r>
    <r>
      <rPr>
        <b/>
        <sz val="10"/>
        <color theme="1"/>
        <rFont val="Calibri"/>
        <family val="2"/>
        <scheme val="minor"/>
      </rPr>
      <t xml:space="preserve">Medical </t>
    </r>
  </si>
  <si>
    <t>Income after tax</t>
  </si>
  <si>
    <t>Amount</t>
  </si>
  <si>
    <t>Pensions</t>
  </si>
  <si>
    <t>You</t>
  </si>
  <si>
    <t>Partner</t>
  </si>
  <si>
    <t>Joint</t>
  </si>
  <si>
    <t>Bonus</t>
  </si>
  <si>
    <t>Rental Income</t>
  </si>
  <si>
    <t>State Pension Now/Forecast</t>
  </si>
  <si>
    <t>www.gov.uk/check-state-pension</t>
  </si>
  <si>
    <t>Final Salary Pension/Annuity</t>
  </si>
  <si>
    <t>Assets</t>
  </si>
  <si>
    <t>Liabilities</t>
  </si>
  <si>
    <t>Main Home</t>
  </si>
  <si>
    <t>Mortgages</t>
  </si>
  <si>
    <t>Second Home</t>
  </si>
  <si>
    <t>Credit Cards</t>
  </si>
  <si>
    <t>Business</t>
  </si>
  <si>
    <t>Car Loans</t>
  </si>
  <si>
    <t>Current Account</t>
  </si>
  <si>
    <t>Personal Loans</t>
  </si>
  <si>
    <t>Savings Account</t>
  </si>
  <si>
    <t>Other Debts</t>
  </si>
  <si>
    <t>Premium Bonds</t>
  </si>
  <si>
    <t>Smile Cash ISAs</t>
  </si>
  <si>
    <t>Stocks &amp; Shares ISAs</t>
  </si>
  <si>
    <t>Investment Account</t>
  </si>
  <si>
    <t>Car</t>
  </si>
  <si>
    <t>Other</t>
  </si>
  <si>
    <t>Age</t>
  </si>
  <si>
    <t>State Pension</t>
  </si>
  <si>
    <t>Final Salary Pension</t>
  </si>
  <si>
    <t>Other (Rent etc)</t>
  </si>
  <si>
    <t xml:space="preserve">One-off Expenditure </t>
  </si>
  <si>
    <t xml:space="preserve">One-off Receipts </t>
  </si>
  <si>
    <t>Employement Income (after tax)</t>
  </si>
  <si>
    <t>Assets for future income (Pensions, ISAs, etc)</t>
  </si>
  <si>
    <t>Value</t>
  </si>
  <si>
    <t>Notes</t>
  </si>
  <si>
    <t>Property</t>
  </si>
  <si>
    <t>Your Age Now</t>
  </si>
  <si>
    <t>Use the Income, Assets &amp; Debt Tab to help</t>
  </si>
  <si>
    <t>Expenditure (ex mortgage)</t>
  </si>
  <si>
    <t>Mortgage Repayments</t>
  </si>
  <si>
    <t>Annual Mortgage Repayments</t>
  </si>
  <si>
    <t>Annual Employment Income after tax</t>
  </si>
  <si>
    <t>Main Residence Value</t>
  </si>
  <si>
    <t>Rental Property Value</t>
  </si>
  <si>
    <t>Input at State Pension Age. Forecast available here www.gov.uk/check-state-pension</t>
  </si>
  <si>
    <t>Other income ie. Rental Income</t>
  </si>
  <si>
    <t>One Off Expenditure</t>
  </si>
  <si>
    <t>One Off Receipts</t>
  </si>
  <si>
    <t>Car, new house, home improvements, big holiday etc</t>
  </si>
  <si>
    <t>Assets for Future Income (ISAs, Pensions &amp; Investments)</t>
  </si>
  <si>
    <t>Built in Assumptions</t>
  </si>
  <si>
    <t>Tax</t>
  </si>
  <si>
    <t>This is intended to be a simplified spreadsheet so no tax has been applied to the Assets for Future Income. Therefore growth is tax free, as well as any withdrawals to supplement income in the future. This may well not be the case.</t>
  </si>
  <si>
    <t>It is therefore recommended that any income figures added to the spreadsheet is net of tax.</t>
  </si>
  <si>
    <t>Inflation</t>
  </si>
  <si>
    <t>In order to show values in todays money; growth figures used for income, investments and expenditure should be the amount above/below inflation.</t>
  </si>
  <si>
    <t>Annual Property Growth (above/below inflation)</t>
  </si>
  <si>
    <t>Annual Expenditure (excluding mortgage repayments)</t>
  </si>
  <si>
    <t>Manual Inputs by user</t>
  </si>
  <si>
    <t>This will alter starting age on Cashflow Table</t>
  </si>
  <si>
    <t>This will increase the Assets for Future Income column</t>
  </si>
  <si>
    <t>Use Expenditure Tab to help. Will be added to Expenditure column. Manually alter if required.</t>
  </si>
  <si>
    <t>Added to Mortgage Repayment column. Alter manually as required and stop manually when due to finish.</t>
  </si>
  <si>
    <t>Input figures in table at age this starts. Projected statements can be obtained from employer</t>
  </si>
  <si>
    <t>Inheritances for example</t>
  </si>
  <si>
    <t>Example: If your investments are assumed to grow by 5% and inflation is 2%, a Real Return figure of 3% should be used. If you think the investments will grow by less than the inflation figure use -%.</t>
  </si>
  <si>
    <t>Income Shortfall/Surplus (applied to Assets for Future Income at end of year)</t>
  </si>
  <si>
    <t>Salary</t>
  </si>
  <si>
    <t>Dividends</t>
  </si>
  <si>
    <t>INCOME, PENSIONS, ASSETS &amp; DEBTS</t>
  </si>
  <si>
    <t>This will effect the Employement Income column</t>
  </si>
  <si>
    <t>This will effect the Property column</t>
  </si>
  <si>
    <t>Annual Investment Growth (above/below inflation)</t>
  </si>
  <si>
    <t>Annual Earnings Growth (above/below inflation)</t>
  </si>
  <si>
    <t>See Payslip. Manually remove or alter on table, especially at chosen retirement age</t>
  </si>
  <si>
    <t>Net of tax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</si>
</sst>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809]#,##0"/>
    <numFmt numFmtId="166" formatCode="&quot;£&quot;#,##0.00"/>
  </numFmts>
  <fonts count="13"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b/>
      <i/>
      <sz val="10"/>
      <color theme="1"/>
      <name val="Calibri"/>
      <family val="2"/>
      <scheme val="minor"/>
    </font>
    <font>
      <sz val="11"/>
      <color theme="1"/>
      <name val="Calibri"/>
      <family val="2"/>
    </font>
    <font>
      <b/>
      <sz val="10"/>
      <name val="Calibri"/>
      <family val="2"/>
      <scheme val="minor"/>
    </font>
    <font>
      <sz val="10"/>
      <name val="Calibri"/>
      <family val="2"/>
      <scheme val="minor"/>
    </font>
    <font>
      <u/>
      <sz val="11"/>
      <color theme="10"/>
      <name val="Calibri"/>
      <family val="2"/>
      <scheme val="minor"/>
    </font>
    <font>
      <b/>
      <sz val="11"/>
      <color rgb="FF000000"/>
      <name val="Calibri"/>
      <family val="2"/>
      <scheme val="minor"/>
    </font>
    <font>
      <u/>
      <sz val="9"/>
      <color theme="10"/>
      <name val="Calibri"/>
      <family val="2"/>
      <scheme val="minor"/>
    </font>
  </fonts>
  <fills count="4">
    <fill>
      <patternFill patternType="none"/>
    </fill>
    <fill>
      <patternFill patternType="gray125"/>
    </fill>
    <fill>
      <patternFill patternType="solid">
        <fgColor rgb="FFFFCC99"/>
        <bgColor indexed="64"/>
      </patternFill>
    </fill>
    <fill>
      <patternFill patternType="solid">
        <fgColor rgb="FFEAF3FA"/>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0" fillId="0" borderId="0" applyNumberFormat="0" applyFill="0" applyBorder="0" applyAlignment="0" applyProtection="0"/>
  </cellStyleXfs>
  <cellXfs count="85">
    <xf numFmtId="0" fontId="0" fillId="0" borderId="0" xfId="0"/>
    <xf numFmtId="0" fontId="2" fillId="2" borderId="0" xfId="0" applyFont="1" applyFill="1" applyBorder="1"/>
    <xf numFmtId="0" fontId="0" fillId="2" borderId="0" xfId="0" applyFill="1"/>
    <xf numFmtId="0" fontId="2" fillId="0" borderId="0" xfId="0" applyFont="1"/>
    <xf numFmtId="0" fontId="4" fillId="0" borderId="0" xfId="0" applyFont="1" applyFill="1"/>
    <xf numFmtId="0" fontId="5" fillId="2" borderId="1" xfId="0" applyFont="1" applyFill="1" applyBorder="1" applyAlignment="1">
      <alignment horizontal="left"/>
    </xf>
    <xf numFmtId="0" fontId="5" fillId="2" borderId="1" xfId="0" applyFont="1" applyFill="1" applyBorder="1"/>
    <xf numFmtId="0" fontId="6" fillId="0" borderId="1" xfId="0" applyFont="1" applyBorder="1" applyAlignment="1"/>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0" borderId="1" xfId="0" applyFont="1" applyBorder="1" applyAlignment="1">
      <alignment vertical="center"/>
    </xf>
    <xf numFmtId="0" fontId="2" fillId="0" borderId="6" xfId="0" applyFont="1" applyBorder="1"/>
    <xf numFmtId="164" fontId="2" fillId="3" borderId="7" xfId="0" applyNumberFormat="1" applyFont="1" applyFill="1" applyBorder="1"/>
    <xf numFmtId="164" fontId="2" fillId="3" borderId="8" xfId="0" applyNumberFormat="1" applyFont="1" applyFill="1" applyBorder="1"/>
    <xf numFmtId="0" fontId="2" fillId="0" borderId="9" xfId="0" applyFont="1" applyBorder="1"/>
    <xf numFmtId="0" fontId="2" fillId="0" borderId="10" xfId="0" applyFont="1" applyBorder="1"/>
    <xf numFmtId="164" fontId="2" fillId="3" borderId="11" xfId="0" applyNumberFormat="1" applyFont="1" applyFill="1" applyBorder="1"/>
    <xf numFmtId="164" fontId="2" fillId="3" borderId="12" xfId="0" applyNumberFormat="1" applyFont="1" applyFill="1" applyBorder="1"/>
    <xf numFmtId="0" fontId="2" fillId="0" borderId="13" xfId="0" applyFont="1" applyBorder="1" applyAlignment="1">
      <alignment horizontal="left"/>
    </xf>
    <xf numFmtId="0" fontId="2" fillId="0" borderId="10" xfId="0" applyFont="1" applyBorder="1" applyAlignment="1">
      <alignment horizontal="left"/>
    </xf>
    <xf numFmtId="0" fontId="2" fillId="0" borderId="13" xfId="0" applyFont="1" applyBorder="1"/>
    <xf numFmtId="165" fontId="2" fillId="3" borderId="11" xfId="0" applyNumberFormat="1" applyFont="1" applyFill="1" applyBorder="1"/>
    <xf numFmtId="0" fontId="7" fillId="0" borderId="10" xfId="0" applyFont="1" applyBorder="1"/>
    <xf numFmtId="0" fontId="6" fillId="0" borderId="10" xfId="0" applyFont="1" applyBorder="1"/>
    <xf numFmtId="0" fontId="2" fillId="0" borderId="14" xfId="0" applyFont="1" applyBorder="1"/>
    <xf numFmtId="0" fontId="2" fillId="0" borderId="15" xfId="0" applyFont="1" applyBorder="1"/>
    <xf numFmtId="164" fontId="2" fillId="3" borderId="16" xfId="0" applyNumberFormat="1" applyFont="1" applyFill="1" applyBorder="1"/>
    <xf numFmtId="164" fontId="2" fillId="3" borderId="17" xfId="0" applyNumberFormat="1" applyFont="1" applyFill="1" applyBorder="1"/>
    <xf numFmtId="0" fontId="8" fillId="2" borderId="18" xfId="0" applyFont="1" applyFill="1" applyBorder="1"/>
    <xf numFmtId="164" fontId="9" fillId="2" borderId="19" xfId="0" applyNumberFormat="1" applyFont="1" applyFill="1" applyBorder="1"/>
    <xf numFmtId="164" fontId="2" fillId="2" borderId="20" xfId="0" applyNumberFormat="1" applyFont="1" applyFill="1" applyBorder="1"/>
    <xf numFmtId="164" fontId="2" fillId="2" borderId="21" xfId="0" applyNumberFormat="1" applyFont="1" applyFill="1" applyBorder="1"/>
    <xf numFmtId="0" fontId="0" fillId="0" borderId="0" xfId="0" applyBorder="1"/>
    <xf numFmtId="0" fontId="6" fillId="2" borderId="22" xfId="0" applyFont="1" applyFill="1" applyBorder="1"/>
    <xf numFmtId="0" fontId="5" fillId="2" borderId="22" xfId="0" applyFont="1" applyFill="1" applyBorder="1"/>
    <xf numFmtId="0" fontId="1" fillId="2" borderId="22" xfId="0" applyFont="1" applyFill="1" applyBorder="1"/>
    <xf numFmtId="164" fontId="0" fillId="2" borderId="20" xfId="0" applyNumberFormat="1" applyFill="1" applyBorder="1"/>
    <xf numFmtId="164" fontId="0" fillId="2" borderId="21" xfId="0" applyNumberFormat="1" applyFill="1" applyBorder="1"/>
    <xf numFmtId="0" fontId="1" fillId="2" borderId="1" xfId="0" applyFont="1" applyFill="1" applyBorder="1"/>
    <xf numFmtId="164" fontId="0" fillId="2" borderId="3" xfId="0" applyNumberFormat="1" applyFill="1" applyBorder="1"/>
    <xf numFmtId="0" fontId="5" fillId="0" borderId="22" xfId="0" applyFont="1" applyBorder="1"/>
    <xf numFmtId="164" fontId="2" fillId="3" borderId="20" xfId="0" applyNumberFormat="1" applyFont="1" applyFill="1" applyBorder="1"/>
    <xf numFmtId="0" fontId="6" fillId="2" borderId="26" xfId="0" applyFont="1" applyFill="1" applyBorder="1" applyAlignment="1">
      <alignment horizontal="center"/>
    </xf>
    <xf numFmtId="0" fontId="6" fillId="2" borderId="24" xfId="0" applyFont="1" applyFill="1" applyBorder="1" applyAlignment="1">
      <alignment horizontal="center"/>
    </xf>
    <xf numFmtId="0" fontId="6" fillId="2" borderId="21" xfId="0" applyFont="1" applyFill="1" applyBorder="1" applyAlignment="1">
      <alignment horizontal="center"/>
    </xf>
    <xf numFmtId="164" fontId="2" fillId="3" borderId="27" xfId="0" applyNumberFormat="1" applyFont="1" applyFill="1" applyBorder="1"/>
    <xf numFmtId="164" fontId="2" fillId="3" borderId="28" xfId="0" applyNumberFormat="1" applyFont="1" applyFill="1" applyBorder="1"/>
    <xf numFmtId="164" fontId="2" fillId="3" borderId="29" xfId="0" applyNumberFormat="1" applyFont="1" applyFill="1" applyBorder="1"/>
    <xf numFmtId="164" fontId="2" fillId="3" borderId="30" xfId="0" applyNumberFormat="1" applyFont="1" applyFill="1" applyBorder="1"/>
    <xf numFmtId="164" fontId="9" fillId="2" borderId="31" xfId="0" applyNumberFormat="1" applyFont="1" applyFill="1" applyBorder="1"/>
    <xf numFmtId="164" fontId="9" fillId="2" borderId="21" xfId="0" applyNumberFormat="1" applyFont="1" applyFill="1" applyBorder="1"/>
    <xf numFmtId="0" fontId="8" fillId="2" borderId="1" xfId="0" applyFont="1" applyFill="1" applyBorder="1"/>
    <xf numFmtId="164" fontId="9" fillId="2" borderId="20" xfId="0" applyNumberFormat="1" applyFont="1" applyFill="1" applyBorder="1"/>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2" borderId="0" xfId="0" applyFont="1" applyFill="1" applyAlignment="1">
      <alignment horizontal="center" vertical="center"/>
    </xf>
    <xf numFmtId="164" fontId="0" fillId="0" borderId="0" xfId="0" applyNumberFormat="1" applyAlignment="1">
      <alignment horizontal="center" vertical="center"/>
    </xf>
    <xf numFmtId="164" fontId="1" fillId="0" borderId="0" xfId="0" applyNumberFormat="1" applyFont="1" applyAlignment="1">
      <alignment horizontal="center" vertical="center"/>
    </xf>
    <xf numFmtId="0" fontId="1" fillId="0" borderId="0" xfId="0" applyFont="1"/>
    <xf numFmtId="164" fontId="0" fillId="0" borderId="0" xfId="0" applyNumberFormat="1"/>
    <xf numFmtId="10" fontId="0" fillId="0" borderId="0" xfId="0" applyNumberFormat="1"/>
    <xf numFmtId="0" fontId="0" fillId="0" borderId="0" xfId="0" applyAlignment="1">
      <alignment horizontal="center" vertical="center"/>
    </xf>
    <xf numFmtId="0" fontId="1" fillId="0" borderId="0" xfId="0" applyFont="1" applyAlignment="1">
      <alignment horizontal="center" vertical="center"/>
    </xf>
    <xf numFmtId="0" fontId="0" fillId="2" borderId="0" xfId="0" applyFill="1" applyAlignment="1">
      <alignment horizontal="center" vertical="center"/>
    </xf>
    <xf numFmtId="0" fontId="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0" xfId="0" applyAlignment="1">
      <alignment wrapText="1"/>
    </xf>
    <xf numFmtId="9" fontId="0" fillId="0" borderId="0" xfId="0" applyNumberFormat="1" applyAlignment="1">
      <alignment horizontal="center"/>
    </xf>
    <xf numFmtId="0" fontId="0" fillId="0" borderId="0" xfId="0" applyAlignment="1">
      <alignment horizontal="center"/>
    </xf>
    <xf numFmtId="166" fontId="0" fillId="0" borderId="0" xfId="0" applyNumberFormat="1" applyAlignment="1">
      <alignment horizontal="center"/>
    </xf>
    <xf numFmtId="0" fontId="1" fillId="2" borderId="0" xfId="0" applyFont="1" applyFill="1" applyAlignment="1">
      <alignment horizontal="center" wrapText="1"/>
    </xf>
    <xf numFmtId="0" fontId="0" fillId="2" borderId="0" xfId="0" applyFill="1" applyAlignment="1">
      <alignment horizontal="center"/>
    </xf>
    <xf numFmtId="0" fontId="1" fillId="0" borderId="0" xfId="0" applyFont="1" applyAlignment="1">
      <alignment horizontal="left" wrapText="1"/>
    </xf>
    <xf numFmtId="0" fontId="1" fillId="2" borderId="0" xfId="0" applyFont="1" applyFill="1" applyAlignment="1">
      <alignment horizontal="left" wrapText="1"/>
    </xf>
    <xf numFmtId="0" fontId="0" fillId="2" borderId="0" xfId="0" applyFill="1" applyAlignment="1">
      <alignment wrapText="1"/>
    </xf>
    <xf numFmtId="0" fontId="12" fillId="0" borderId="10" xfId="1" applyFont="1" applyBorder="1"/>
    <xf numFmtId="0" fontId="3" fillId="2" borderId="0" xfId="0" applyFont="1" applyFill="1" applyBorder="1" applyAlignment="1">
      <alignment horizontal="center"/>
    </xf>
    <xf numFmtId="0" fontId="5" fillId="2" borderId="2" xfId="0" applyFont="1" applyFill="1" applyBorder="1" applyAlignment="1">
      <alignment horizontal="center"/>
    </xf>
    <xf numFmtId="0" fontId="2" fillId="2" borderId="3" xfId="0" applyFont="1" applyFill="1" applyBorder="1" applyAlignment="1">
      <alignment horizontal="center"/>
    </xf>
    <xf numFmtId="0" fontId="5" fillId="2" borderId="32" xfId="0" applyFont="1" applyFill="1" applyBorder="1" applyAlignment="1">
      <alignment horizontal="left"/>
    </xf>
    <xf numFmtId="0" fontId="0" fillId="2" borderId="18" xfId="0" applyFill="1" applyBorder="1" applyAlignment="1"/>
    <xf numFmtId="0" fontId="5" fillId="2" borderId="24" xfId="0" applyFont="1" applyFill="1" applyBorder="1" applyAlignment="1">
      <alignment horizontal="center"/>
    </xf>
    <xf numFmtId="0" fontId="5" fillId="2" borderId="23" xfId="0" applyFont="1" applyFill="1" applyBorder="1" applyAlignment="1">
      <alignment horizontal="left"/>
    </xf>
    <xf numFmtId="0" fontId="5" fillId="2" borderId="25" xfId="0" applyFont="1" applyFill="1" applyBorder="1" applyAlignment="1">
      <alignment horizontal="left"/>
    </xf>
    <xf numFmtId="0" fontId="5" fillId="2" borderId="3" xfId="0" applyFont="1" applyFill="1" applyBorder="1" applyAlignment="1">
      <alignment horizontal="center"/>
    </xf>
  </cellXfs>
  <cellStyles count="2">
    <cellStyle name="Hyperlink" xfId="1" builtinId="8"/>
    <cellStyle name="Normal" xfId="0" builtinId="0"/>
  </cellStyles>
  <dxfs count="18">
    <dxf>
      <numFmt numFmtId="164" formatCode="&quot;£&quot;#,##0"/>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FFCC99"/>
        </patternFill>
      </fill>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minor"/>
      </font>
      <fill>
        <patternFill patternType="solid">
          <fgColor indexed="64"/>
          <bgColor rgb="FFFFCC99"/>
        </patternFill>
      </fill>
      <alignment horizontal="center" vertical="center"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font>
      <alignment horizontal="left" vertical="bottom" textRotation="0" wrapText="1" indent="0" justifyLastLine="0" shrinkToFit="0" readingOrder="0"/>
    </dxf>
    <dxf>
      <fill>
        <patternFill patternType="solid">
          <fgColor indexed="64"/>
          <bgColor rgb="FFFFCC99"/>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'Cashflow Forecasting Table'!$K$1</c:f>
              <c:strCache>
                <c:ptCount val="1"/>
                <c:pt idx="0">
                  <c:v>Assets for future income (Pensions, ISAs, etc)</c:v>
                </c:pt>
              </c:strCache>
            </c:strRef>
          </c:tx>
          <c:spPr>
            <a:solidFill>
              <a:srgbClr val="4472C4"/>
            </a:solidFill>
            <a:ln>
              <a:noFill/>
            </a:ln>
            <a:effectLst/>
          </c:spPr>
          <c:invertIfNegative val="1"/>
          <c:cat>
            <c:numRef>
              <c:f>'Cashflow Forecasting Table'!$A$2:$A$77</c:f>
              <c:numCache>
                <c:formatCode>General</c:formatCode>
                <c:ptCount val="7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pt idx="56">
                  <c:v>81</c:v>
                </c:pt>
                <c:pt idx="57">
                  <c:v>82</c:v>
                </c:pt>
                <c:pt idx="58">
                  <c:v>83</c:v>
                </c:pt>
                <c:pt idx="59">
                  <c:v>84</c:v>
                </c:pt>
                <c:pt idx="60">
                  <c:v>85</c:v>
                </c:pt>
                <c:pt idx="61">
                  <c:v>86</c:v>
                </c:pt>
                <c:pt idx="62">
                  <c:v>87</c:v>
                </c:pt>
                <c:pt idx="63">
                  <c:v>88</c:v>
                </c:pt>
                <c:pt idx="64">
                  <c:v>89</c:v>
                </c:pt>
                <c:pt idx="65">
                  <c:v>90</c:v>
                </c:pt>
                <c:pt idx="66">
                  <c:v>91</c:v>
                </c:pt>
                <c:pt idx="67">
                  <c:v>92</c:v>
                </c:pt>
                <c:pt idx="68">
                  <c:v>93</c:v>
                </c:pt>
                <c:pt idx="69">
                  <c:v>94</c:v>
                </c:pt>
                <c:pt idx="70">
                  <c:v>95</c:v>
                </c:pt>
                <c:pt idx="71">
                  <c:v>96</c:v>
                </c:pt>
                <c:pt idx="72">
                  <c:v>97</c:v>
                </c:pt>
                <c:pt idx="73">
                  <c:v>98</c:v>
                </c:pt>
                <c:pt idx="74">
                  <c:v>99</c:v>
                </c:pt>
                <c:pt idx="75">
                  <c:v>100</c:v>
                </c:pt>
              </c:numCache>
            </c:numRef>
          </c:cat>
          <c:val>
            <c:numRef>
              <c:f>'Cashflow Forecasting Table'!$K$2:$K$77</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extLst>
            <c:ext xmlns:c14="http://schemas.microsoft.com/office/drawing/2007/8/2/chart" uri="{6F2FDCE9-48DA-4B69-8628-5D25D57E5C99}">
              <c14:invertSolidFillFmt>
                <c14:spPr xmlns:c14="http://schemas.microsoft.com/office/drawing/2007/8/2/chart">
                  <a:solidFill>
                    <a:srgbClr val="FF0000"/>
                  </a:solidFill>
                  <a:ln>
                    <a:noFill/>
                  </a:ln>
                  <a:effectLst/>
                </c14:spPr>
              </c14:invertSolidFillFmt>
            </c:ext>
          </c:extLst>
        </c:ser>
        <c:dLbls>
          <c:showLegendKey val="0"/>
          <c:showVal val="0"/>
          <c:showCatName val="0"/>
          <c:showSerName val="0"/>
          <c:showPercent val="0"/>
          <c:showBubbleSize val="0"/>
        </c:dLbls>
        <c:gapWidth val="56"/>
        <c:overlap val="-27"/>
        <c:axId val="254997824"/>
        <c:axId val="254999392"/>
      </c:barChart>
      <c:catAx>
        <c:axId val="25499782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b="1">
                    <a:solidFill>
                      <a:sysClr val="windowText" lastClr="000000"/>
                    </a:solidFill>
                  </a:rPr>
                  <a:t>Age</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999392"/>
        <c:crosses val="autoZero"/>
        <c:auto val="1"/>
        <c:lblAlgn val="ctr"/>
        <c:lblOffset val="100"/>
        <c:noMultiLvlLbl val="0"/>
      </c:catAx>
      <c:valAx>
        <c:axId val="254999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GB" sz="1400" b="1">
                    <a:solidFill>
                      <a:sysClr val="windowText" lastClr="000000"/>
                    </a:solidFill>
                  </a:rPr>
                  <a:t>Assets Available for Income (ex Property) </a:t>
                </a:r>
              </a:p>
            </c:rich>
          </c:tx>
          <c:layout>
            <c:manualLayout>
              <c:xMode val="edge"/>
              <c:yMode val="edge"/>
              <c:x val="1.2295081967213115E-2"/>
              <c:y val="0.28679570388429476"/>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997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6" name="Table6" displayName="Table6" ref="A1:C24" totalsRowShown="0" headerRowDxfId="17">
  <tableColumns count="3">
    <tableColumn id="1" name="Item" dataDxfId="16"/>
    <tableColumn id="2" name="Value" dataDxfId="15"/>
    <tableColumn id="3" name="Notes" dataDxfId="14"/>
  </tableColumns>
  <tableStyleInfo name="TableStyleLight18" showFirstColumn="0" showLastColumn="0" showRowStripes="1" showColumnStripes="0"/>
</table>
</file>

<file path=xl/tables/table2.xml><?xml version="1.0" encoding="utf-8"?>
<table xmlns="http://schemas.openxmlformats.org/spreadsheetml/2006/main" id="1" name="Table1" displayName="Table1" ref="A1:L87" totalsRowShown="0" headerRowDxfId="13" dataDxfId="12">
  <tableColumns count="12">
    <tableColumn id="1" name="Age" dataDxfId="11">
      <calculatedColumnFormula>A1+1</calculatedColumnFormula>
    </tableColumn>
    <tableColumn id="2" name="Expenditure (ex mortgage)" dataDxfId="10"/>
    <tableColumn id="14" name="Mortgage Repayments" dataDxfId="9">
      <calculatedColumnFormula>'Assumptions, Inputs &amp; Notes'!B7</calculatedColumnFormula>
    </tableColumn>
    <tableColumn id="12" name="One-off Expenditure " dataDxfId="8"/>
    <tableColumn id="4" name="Employement Income (after tax)" dataDxfId="7"/>
    <tableColumn id="5" name="State Pension" dataDxfId="6"/>
    <tableColumn id="6" name="Final Salary Pension" dataDxfId="5"/>
    <tableColumn id="7" name="Other (Rent etc)" dataDxfId="4"/>
    <tableColumn id="13" name="One-off Receipts " dataDxfId="3"/>
    <tableColumn id="8" name="Income Shortfall/Surplus (applied to Assets for Future Income at end of year)" dataDxfId="2"/>
    <tableColumn id="9" name="Assets for future income (Pensions, ISAs, etc)" dataDxfId="1"/>
    <tableColumn id="11" name="Property"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4"/>
  <sheetViews>
    <sheetView showGridLines="0" tabSelected="1" workbookViewId="0">
      <pane ySplit="1" topLeftCell="A2" activePane="bottomLeft" state="frozen"/>
      <selection pane="bottomLeft" activeCell="A2" sqref="A2"/>
    </sheetView>
  </sheetViews>
  <sheetFormatPr defaultRowHeight="15" x14ac:dyDescent="0.25"/>
  <cols>
    <col min="1" max="1" width="40" customWidth="1"/>
    <col min="2" max="2" width="19.7109375" customWidth="1"/>
    <col min="3" max="3" width="56.5703125" customWidth="1"/>
  </cols>
  <sheetData>
    <row r="1" spans="1:3" x14ac:dyDescent="0.25">
      <c r="A1" s="70" t="s">
        <v>1</v>
      </c>
      <c r="B1" s="71" t="s">
        <v>87</v>
      </c>
      <c r="C1" s="71" t="s">
        <v>88</v>
      </c>
    </row>
    <row r="2" spans="1:3" ht="30" x14ac:dyDescent="0.25">
      <c r="A2" s="72" t="s">
        <v>126</v>
      </c>
      <c r="B2" s="67">
        <v>0</v>
      </c>
      <c r="C2" s="66" t="s">
        <v>114</v>
      </c>
    </row>
    <row r="3" spans="1:3" ht="30" x14ac:dyDescent="0.25">
      <c r="A3" s="72" t="s">
        <v>127</v>
      </c>
      <c r="B3" s="67">
        <v>0</v>
      </c>
      <c r="C3" s="66" t="s">
        <v>124</v>
      </c>
    </row>
    <row r="4" spans="1:3" ht="30" x14ac:dyDescent="0.25">
      <c r="A4" s="72" t="s">
        <v>110</v>
      </c>
      <c r="B4" s="67">
        <v>0</v>
      </c>
      <c r="C4" s="66" t="s">
        <v>125</v>
      </c>
    </row>
    <row r="5" spans="1:3" x14ac:dyDescent="0.25">
      <c r="A5" s="72" t="s">
        <v>90</v>
      </c>
      <c r="B5" s="68">
        <v>25</v>
      </c>
      <c r="C5" s="66" t="s">
        <v>113</v>
      </c>
    </row>
    <row r="6" spans="1:3" ht="30" x14ac:dyDescent="0.25">
      <c r="A6" s="72" t="s">
        <v>111</v>
      </c>
      <c r="B6" s="69">
        <v>0</v>
      </c>
      <c r="C6" s="66" t="s">
        <v>115</v>
      </c>
    </row>
    <row r="7" spans="1:3" ht="30" x14ac:dyDescent="0.25">
      <c r="A7" s="72" t="s">
        <v>94</v>
      </c>
      <c r="B7" s="69">
        <v>0</v>
      </c>
      <c r="C7" s="66" t="s">
        <v>116</v>
      </c>
    </row>
    <row r="8" spans="1:3" ht="30" x14ac:dyDescent="0.25">
      <c r="A8" s="72" t="s">
        <v>95</v>
      </c>
      <c r="B8" s="69">
        <v>0</v>
      </c>
      <c r="C8" s="66" t="s">
        <v>128</v>
      </c>
    </row>
    <row r="9" spans="1:3" x14ac:dyDescent="0.25">
      <c r="A9" s="72" t="s">
        <v>99</v>
      </c>
      <c r="B9" s="69">
        <v>0</v>
      </c>
      <c r="C9" s="66" t="s">
        <v>129</v>
      </c>
    </row>
    <row r="10" spans="1:3" ht="30" x14ac:dyDescent="0.25">
      <c r="A10" s="72" t="s">
        <v>103</v>
      </c>
      <c r="B10" s="69">
        <v>0</v>
      </c>
      <c r="C10" s="66" t="s">
        <v>91</v>
      </c>
    </row>
    <row r="11" spans="1:3" x14ac:dyDescent="0.25">
      <c r="A11" s="72" t="s">
        <v>96</v>
      </c>
      <c r="B11" s="69">
        <v>0</v>
      </c>
      <c r="C11" s="66" t="s">
        <v>91</v>
      </c>
    </row>
    <row r="12" spans="1:3" x14ac:dyDescent="0.25">
      <c r="A12" s="72" t="s">
        <v>97</v>
      </c>
      <c r="B12" s="69">
        <v>0</v>
      </c>
      <c r="C12" s="66" t="s">
        <v>91</v>
      </c>
    </row>
    <row r="13" spans="1:3" x14ac:dyDescent="0.25">
      <c r="A13" s="72"/>
      <c r="B13" s="68"/>
      <c r="C13" s="66"/>
    </row>
    <row r="14" spans="1:3" x14ac:dyDescent="0.25">
      <c r="A14" s="73" t="s">
        <v>112</v>
      </c>
      <c r="B14" s="71"/>
      <c r="C14" s="74"/>
    </row>
    <row r="15" spans="1:3" ht="30" x14ac:dyDescent="0.25">
      <c r="A15" s="72" t="s">
        <v>80</v>
      </c>
      <c r="B15" s="68"/>
      <c r="C15" s="66" t="s">
        <v>98</v>
      </c>
    </row>
    <row r="16" spans="1:3" ht="30" x14ac:dyDescent="0.25">
      <c r="A16" s="72" t="s">
        <v>81</v>
      </c>
      <c r="B16" s="68"/>
      <c r="C16" s="66" t="s">
        <v>117</v>
      </c>
    </row>
    <row r="17" spans="1:3" x14ac:dyDescent="0.25">
      <c r="A17" s="72" t="s">
        <v>100</v>
      </c>
      <c r="B17" s="68"/>
      <c r="C17" s="66" t="s">
        <v>102</v>
      </c>
    </row>
    <row r="18" spans="1:3" x14ac:dyDescent="0.25">
      <c r="A18" s="72" t="s">
        <v>101</v>
      </c>
      <c r="B18" s="68"/>
      <c r="C18" s="66" t="s">
        <v>118</v>
      </c>
    </row>
    <row r="19" spans="1:3" x14ac:dyDescent="0.25">
      <c r="A19" s="72"/>
      <c r="B19" s="68"/>
      <c r="C19" s="66"/>
    </row>
    <row r="20" spans="1:3" x14ac:dyDescent="0.25">
      <c r="A20" s="73" t="s">
        <v>104</v>
      </c>
      <c r="B20" s="71"/>
      <c r="C20" s="74"/>
    </row>
    <row r="21" spans="1:3" ht="60" x14ac:dyDescent="0.25">
      <c r="A21" s="72" t="s">
        <v>105</v>
      </c>
      <c r="B21" s="68"/>
      <c r="C21" s="66" t="s">
        <v>106</v>
      </c>
    </row>
    <row r="22" spans="1:3" ht="30" x14ac:dyDescent="0.25">
      <c r="A22" s="72"/>
      <c r="B22" s="68"/>
      <c r="C22" s="66" t="s">
        <v>107</v>
      </c>
    </row>
    <row r="23" spans="1:3" ht="45" x14ac:dyDescent="0.25">
      <c r="A23" s="72" t="s">
        <v>108</v>
      </c>
      <c r="B23" s="68"/>
      <c r="C23" s="66" t="s">
        <v>109</v>
      </c>
    </row>
    <row r="24" spans="1:3" ht="60" x14ac:dyDescent="0.25">
      <c r="A24" s="72"/>
      <c r="B24" s="68"/>
      <c r="C24" s="66" t="s">
        <v>119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08"/>
  <sheetViews>
    <sheetView showGridLines="0" zoomScaleNormal="100" workbookViewId="0">
      <pane ySplit="1" topLeftCell="A2" activePane="bottomLeft" state="frozen"/>
      <selection pane="bottomLeft" activeCell="J6" sqref="J6"/>
    </sheetView>
  </sheetViews>
  <sheetFormatPr defaultColWidth="18.140625" defaultRowHeight="15" x14ac:dyDescent="0.25"/>
  <cols>
    <col min="1" max="1" width="10.140625" style="63" customWidth="1"/>
    <col min="2" max="3" width="18.140625" style="61"/>
    <col min="4" max="4" width="15.85546875" style="61" customWidth="1"/>
    <col min="5" max="5" width="18.140625" style="61"/>
    <col min="6" max="6" width="14.140625" style="61" customWidth="1"/>
    <col min="7" max="7" width="14.28515625" style="61" customWidth="1"/>
    <col min="8" max="8" width="14.42578125" style="61" customWidth="1"/>
    <col min="9" max="9" width="15" customWidth="1"/>
    <col min="10" max="10" width="22.85546875" style="61" customWidth="1"/>
    <col min="11" max="11" width="18.140625" style="61"/>
    <col min="12" max="12" width="19.7109375" style="62" customWidth="1"/>
    <col min="13" max="13" width="18.140625" style="61"/>
  </cols>
  <sheetData>
    <row r="1" spans="1:15" s="54" customFormat="1" ht="75" x14ac:dyDescent="0.25">
      <c r="A1" s="53" t="s">
        <v>79</v>
      </c>
      <c r="B1" s="53" t="s">
        <v>92</v>
      </c>
      <c r="C1" s="53" t="s">
        <v>93</v>
      </c>
      <c r="D1" s="65" t="s">
        <v>83</v>
      </c>
      <c r="E1" s="53" t="s">
        <v>85</v>
      </c>
      <c r="F1" s="53" t="s">
        <v>80</v>
      </c>
      <c r="G1" s="53" t="s">
        <v>81</v>
      </c>
      <c r="H1" s="64" t="s">
        <v>82</v>
      </c>
      <c r="I1" s="65" t="s">
        <v>84</v>
      </c>
      <c r="J1" s="65" t="s">
        <v>120</v>
      </c>
      <c r="K1" s="65" t="s">
        <v>86</v>
      </c>
      <c r="L1" s="65" t="s">
        <v>89</v>
      </c>
    </row>
    <row r="2" spans="1:15" x14ac:dyDescent="0.25">
      <c r="A2" s="55">
        <f>'Assumptions, Inputs &amp; Notes'!B5</f>
        <v>25</v>
      </c>
      <c r="B2" s="56">
        <f>'Assumptions, Inputs &amp; Notes'!$B$6</f>
        <v>0</v>
      </c>
      <c r="C2" s="56">
        <f>'Assumptions, Inputs &amp; Notes'!$B$7</f>
        <v>0</v>
      </c>
      <c r="D2" s="56"/>
      <c r="E2" s="56">
        <f>'Assumptions, Inputs &amp; Notes'!B8</f>
        <v>0</v>
      </c>
      <c r="F2" s="56"/>
      <c r="G2" s="56"/>
      <c r="H2" s="56"/>
      <c r="I2" s="56"/>
      <c r="J2" s="56">
        <f>(E2+F2+G2+H2+I2)-(B2+C2+D2)</f>
        <v>0</v>
      </c>
      <c r="K2" s="57">
        <f>(J2+(('Assumptions, Inputs &amp; Notes'!B10)*(100%+'Assumptions, Inputs &amp; Notes'!$B$2)))</f>
        <v>0</v>
      </c>
      <c r="L2" s="56">
        <f>SUM('Assumptions, Inputs &amp; Notes'!B11:B12)*(100%+'Assumptions, Inputs &amp; Notes'!B4)</f>
        <v>0</v>
      </c>
      <c r="M2"/>
    </row>
    <row r="3" spans="1:15" x14ac:dyDescent="0.25">
      <c r="A3" s="55">
        <f>A2+1</f>
        <v>26</v>
      </c>
      <c r="B3" s="56">
        <f>'Assumptions, Inputs &amp; Notes'!$B$6</f>
        <v>0</v>
      </c>
      <c r="C3" s="56">
        <f>C2</f>
        <v>0</v>
      </c>
      <c r="D3" s="56"/>
      <c r="E3" s="56">
        <f>E2*(100%+'Assumptions, Inputs &amp; Notes'!$B$3)</f>
        <v>0</v>
      </c>
      <c r="F3" s="56"/>
      <c r="G3" s="56"/>
      <c r="H3" s="56"/>
      <c r="I3" s="56"/>
      <c r="J3" s="56">
        <f t="shared" ref="J3:J66" si="0">(E3+F3+G3+H3+I3)-(B3+C3+D3)</f>
        <v>0</v>
      </c>
      <c r="K3" s="57">
        <f>(J3+(K2*(100%+'Assumptions, Inputs &amp; Notes'!$B$2)))</f>
        <v>0</v>
      </c>
      <c r="L3" s="56">
        <f>L2*(100%+'Assumptions, Inputs &amp; Notes'!$B$4)</f>
        <v>0</v>
      </c>
      <c r="M3"/>
      <c r="N3" s="58"/>
      <c r="O3" s="59"/>
    </row>
    <row r="4" spans="1:15" x14ac:dyDescent="0.25">
      <c r="A4" s="55">
        <f t="shared" ref="A4:A67" si="1">A3+1</f>
        <v>27</v>
      </c>
      <c r="B4" s="56">
        <f>'Assumptions, Inputs &amp; Notes'!$B$6</f>
        <v>0</v>
      </c>
      <c r="C4" s="56">
        <f t="shared" ref="C4:C67" si="2">C3</f>
        <v>0</v>
      </c>
      <c r="D4" s="56"/>
      <c r="E4" s="56">
        <f>E3*(100%+'Assumptions, Inputs &amp; Notes'!$B$3)</f>
        <v>0</v>
      </c>
      <c r="F4" s="56"/>
      <c r="G4" s="56"/>
      <c r="H4" s="56"/>
      <c r="I4" s="56"/>
      <c r="J4" s="56">
        <f>(E4+F4+G4+H4+I4)-(B4+C4+D4)</f>
        <v>0</v>
      </c>
      <c r="K4" s="57">
        <f>(J4+(K3*(100%+'Assumptions, Inputs &amp; Notes'!$B$2)))</f>
        <v>0</v>
      </c>
      <c r="L4" s="56">
        <f>L3*(100%+'Assumptions, Inputs &amp; Notes'!$B$4)</f>
        <v>0</v>
      </c>
      <c r="M4"/>
      <c r="N4" s="58"/>
      <c r="O4" s="60"/>
    </row>
    <row r="5" spans="1:15" x14ac:dyDescent="0.25">
      <c r="A5" s="55">
        <f t="shared" si="1"/>
        <v>28</v>
      </c>
      <c r="B5" s="56">
        <f>'Assumptions, Inputs &amp; Notes'!$B$6</f>
        <v>0</v>
      </c>
      <c r="C5" s="56">
        <f t="shared" si="2"/>
        <v>0</v>
      </c>
      <c r="D5" s="56"/>
      <c r="E5" s="56">
        <f>E4*(100%+'Assumptions, Inputs &amp; Notes'!$B$3)</f>
        <v>0</v>
      </c>
      <c r="F5" s="56"/>
      <c r="G5" s="56"/>
      <c r="H5" s="56"/>
      <c r="I5" s="56"/>
      <c r="J5" s="56">
        <f t="shared" si="0"/>
        <v>0</v>
      </c>
      <c r="K5" s="57">
        <f>(J5+(K4*(100%+'Assumptions, Inputs &amp; Notes'!$B$2)))</f>
        <v>0</v>
      </c>
      <c r="L5" s="56">
        <f>L4*(100%+'Assumptions, Inputs &amp; Notes'!$B$4)</f>
        <v>0</v>
      </c>
      <c r="M5"/>
    </row>
    <row r="6" spans="1:15" x14ac:dyDescent="0.25">
      <c r="A6" s="55">
        <f t="shared" si="1"/>
        <v>29</v>
      </c>
      <c r="B6" s="56">
        <f>'Assumptions, Inputs &amp; Notes'!$B$6</f>
        <v>0</v>
      </c>
      <c r="C6" s="56">
        <f t="shared" si="2"/>
        <v>0</v>
      </c>
      <c r="D6" s="56"/>
      <c r="E6" s="56">
        <f>E5*(100%+'Assumptions, Inputs &amp; Notes'!$B$3)</f>
        <v>0</v>
      </c>
      <c r="F6" s="56"/>
      <c r="G6" s="56"/>
      <c r="H6" s="56"/>
      <c r="I6" s="56"/>
      <c r="J6" s="56">
        <f t="shared" si="0"/>
        <v>0</v>
      </c>
      <c r="K6" s="57">
        <f>(J6+(K5*(100%+'Assumptions, Inputs &amp; Notes'!$B$2)))</f>
        <v>0</v>
      </c>
      <c r="L6" s="56">
        <f>L5*(100%+'Assumptions, Inputs &amp; Notes'!$B$4)</f>
        <v>0</v>
      </c>
      <c r="M6"/>
      <c r="N6" s="58"/>
      <c r="O6" s="59"/>
    </row>
    <row r="7" spans="1:15" x14ac:dyDescent="0.25">
      <c r="A7" s="55">
        <f t="shared" si="1"/>
        <v>30</v>
      </c>
      <c r="B7" s="56">
        <f>'Assumptions, Inputs &amp; Notes'!$B$6</f>
        <v>0</v>
      </c>
      <c r="C7" s="56">
        <f t="shared" si="2"/>
        <v>0</v>
      </c>
      <c r="D7" s="56"/>
      <c r="E7" s="56">
        <f>E6*(100%+'Assumptions, Inputs &amp; Notes'!$B$3)</f>
        <v>0</v>
      </c>
      <c r="F7" s="56"/>
      <c r="G7" s="56"/>
      <c r="H7" s="56"/>
      <c r="I7" s="56"/>
      <c r="J7" s="56">
        <f t="shared" si="0"/>
        <v>0</v>
      </c>
      <c r="K7" s="57">
        <f>(J7+(K6*(100%+'Assumptions, Inputs &amp; Notes'!$B$2)))</f>
        <v>0</v>
      </c>
      <c r="L7" s="56">
        <f>L6*(100%+'Assumptions, Inputs &amp; Notes'!$B$4)</f>
        <v>0</v>
      </c>
      <c r="M7"/>
      <c r="N7" s="58"/>
      <c r="O7" s="60"/>
    </row>
    <row r="8" spans="1:15" x14ac:dyDescent="0.25">
      <c r="A8" s="55">
        <f t="shared" si="1"/>
        <v>31</v>
      </c>
      <c r="B8" s="56">
        <f>'Assumptions, Inputs &amp; Notes'!$B$6</f>
        <v>0</v>
      </c>
      <c r="C8" s="56">
        <f t="shared" si="2"/>
        <v>0</v>
      </c>
      <c r="D8" s="56"/>
      <c r="E8" s="56">
        <f>E7*(100%+'Assumptions, Inputs &amp; Notes'!$B$3)</f>
        <v>0</v>
      </c>
      <c r="F8" s="56"/>
      <c r="G8" s="56"/>
      <c r="H8" s="56"/>
      <c r="I8" s="56"/>
      <c r="J8" s="56">
        <f t="shared" si="0"/>
        <v>0</v>
      </c>
      <c r="K8" s="57">
        <f>(J8+(K7*(100%+'Assumptions, Inputs &amp; Notes'!$B$2)))</f>
        <v>0</v>
      </c>
      <c r="L8" s="56">
        <f>L7*(100%+'Assumptions, Inputs &amp; Notes'!$B$4)</f>
        <v>0</v>
      </c>
      <c r="M8"/>
    </row>
    <row r="9" spans="1:15" x14ac:dyDescent="0.25">
      <c r="A9" s="55">
        <f t="shared" si="1"/>
        <v>32</v>
      </c>
      <c r="B9" s="56">
        <f>'Assumptions, Inputs &amp; Notes'!$B$6</f>
        <v>0</v>
      </c>
      <c r="C9" s="56">
        <f t="shared" si="2"/>
        <v>0</v>
      </c>
      <c r="D9" s="56"/>
      <c r="E9" s="56">
        <f>E8*(100%+'Assumptions, Inputs &amp; Notes'!$B$3)</f>
        <v>0</v>
      </c>
      <c r="F9" s="56"/>
      <c r="G9" s="56"/>
      <c r="H9" s="56"/>
      <c r="I9" s="56"/>
      <c r="J9" s="56">
        <f t="shared" si="0"/>
        <v>0</v>
      </c>
      <c r="K9" s="57">
        <f>(J9+(K8*(100%+'Assumptions, Inputs &amp; Notes'!$B$2)))</f>
        <v>0</v>
      </c>
      <c r="L9" s="56">
        <f>L8*(100%+'Assumptions, Inputs &amp; Notes'!$B$4)</f>
        <v>0</v>
      </c>
      <c r="M9"/>
    </row>
    <row r="10" spans="1:15" x14ac:dyDescent="0.25">
      <c r="A10" s="55">
        <f t="shared" si="1"/>
        <v>33</v>
      </c>
      <c r="B10" s="56">
        <f>'Assumptions, Inputs &amp; Notes'!$B$6</f>
        <v>0</v>
      </c>
      <c r="C10" s="56">
        <f t="shared" si="2"/>
        <v>0</v>
      </c>
      <c r="D10" s="56"/>
      <c r="E10" s="56">
        <f>E9*(100%+'Assumptions, Inputs &amp; Notes'!$B$3)</f>
        <v>0</v>
      </c>
      <c r="F10" s="56"/>
      <c r="G10" s="56"/>
      <c r="H10" s="56"/>
      <c r="I10" s="56"/>
      <c r="J10" s="56">
        <f t="shared" si="0"/>
        <v>0</v>
      </c>
      <c r="K10" s="57">
        <f>(J10+(K9*(100%+'Assumptions, Inputs &amp; Notes'!$B$2)))</f>
        <v>0</v>
      </c>
      <c r="L10" s="56">
        <f>L9*(100%+'Assumptions, Inputs &amp; Notes'!$B$4)</f>
        <v>0</v>
      </c>
      <c r="M10"/>
    </row>
    <row r="11" spans="1:15" x14ac:dyDescent="0.25">
      <c r="A11" s="55">
        <f t="shared" si="1"/>
        <v>34</v>
      </c>
      <c r="B11" s="56">
        <f>'Assumptions, Inputs &amp; Notes'!$B$6</f>
        <v>0</v>
      </c>
      <c r="C11" s="56">
        <f t="shared" si="2"/>
        <v>0</v>
      </c>
      <c r="D11" s="56"/>
      <c r="E11" s="56">
        <f>E10*(100%+'Assumptions, Inputs &amp; Notes'!$B$3)</f>
        <v>0</v>
      </c>
      <c r="F11" s="56"/>
      <c r="G11" s="56"/>
      <c r="H11" s="56"/>
      <c r="I11" s="56"/>
      <c r="J11" s="56">
        <f t="shared" si="0"/>
        <v>0</v>
      </c>
      <c r="K11" s="57">
        <f>(J11+(K10*(100%+'Assumptions, Inputs &amp; Notes'!$B$2)))</f>
        <v>0</v>
      </c>
      <c r="L11" s="56">
        <f>L10*(100%+'Assumptions, Inputs &amp; Notes'!$B$4)</f>
        <v>0</v>
      </c>
      <c r="M11"/>
    </row>
    <row r="12" spans="1:15" x14ac:dyDescent="0.25">
      <c r="A12" s="55">
        <f t="shared" si="1"/>
        <v>35</v>
      </c>
      <c r="B12" s="56">
        <f>'Assumptions, Inputs &amp; Notes'!$B$6</f>
        <v>0</v>
      </c>
      <c r="C12" s="56">
        <f t="shared" si="2"/>
        <v>0</v>
      </c>
      <c r="D12" s="56"/>
      <c r="E12" s="56">
        <f>E11*(100%+'Assumptions, Inputs &amp; Notes'!$B$3)</f>
        <v>0</v>
      </c>
      <c r="F12" s="56"/>
      <c r="G12" s="56"/>
      <c r="H12" s="56"/>
      <c r="I12" s="56"/>
      <c r="J12" s="56">
        <f t="shared" si="0"/>
        <v>0</v>
      </c>
      <c r="K12" s="57">
        <f>(J12+(K11*(100%+'Assumptions, Inputs &amp; Notes'!$B$2)))</f>
        <v>0</v>
      </c>
      <c r="L12" s="56">
        <f>L11*(100%+'Assumptions, Inputs &amp; Notes'!$B$4)</f>
        <v>0</v>
      </c>
      <c r="M12"/>
    </row>
    <row r="13" spans="1:15" x14ac:dyDescent="0.25">
      <c r="A13" s="55">
        <f t="shared" si="1"/>
        <v>36</v>
      </c>
      <c r="B13" s="56">
        <f>'Assumptions, Inputs &amp; Notes'!$B$6</f>
        <v>0</v>
      </c>
      <c r="C13" s="56">
        <f t="shared" si="2"/>
        <v>0</v>
      </c>
      <c r="D13" s="56"/>
      <c r="E13" s="56">
        <f>E12*(100%+'Assumptions, Inputs &amp; Notes'!$B$3)</f>
        <v>0</v>
      </c>
      <c r="F13" s="56"/>
      <c r="G13" s="56"/>
      <c r="H13" s="56"/>
      <c r="I13" s="56"/>
      <c r="J13" s="56">
        <f t="shared" si="0"/>
        <v>0</v>
      </c>
      <c r="K13" s="57">
        <f>(J13+(K12*(100%+'Assumptions, Inputs &amp; Notes'!$B$2)))</f>
        <v>0</v>
      </c>
      <c r="L13" s="56">
        <f>L12*(100%+'Assumptions, Inputs &amp; Notes'!$B$4)</f>
        <v>0</v>
      </c>
      <c r="M13"/>
    </row>
    <row r="14" spans="1:15" x14ac:dyDescent="0.25">
      <c r="A14" s="55">
        <f t="shared" si="1"/>
        <v>37</v>
      </c>
      <c r="B14" s="56">
        <f>'Assumptions, Inputs &amp; Notes'!$B$6</f>
        <v>0</v>
      </c>
      <c r="C14" s="56">
        <f t="shared" si="2"/>
        <v>0</v>
      </c>
      <c r="D14" s="56"/>
      <c r="E14" s="56">
        <f>E13*(100%+'Assumptions, Inputs &amp; Notes'!$B$3)</f>
        <v>0</v>
      </c>
      <c r="F14" s="56"/>
      <c r="G14" s="56"/>
      <c r="H14" s="56"/>
      <c r="I14" s="56"/>
      <c r="J14" s="56">
        <f t="shared" si="0"/>
        <v>0</v>
      </c>
      <c r="K14" s="57">
        <f>(J14+(K13*(100%+'Assumptions, Inputs &amp; Notes'!$B$2)))</f>
        <v>0</v>
      </c>
      <c r="L14" s="56">
        <f>L13*(100%+'Assumptions, Inputs &amp; Notes'!$B$4)</f>
        <v>0</v>
      </c>
      <c r="M14"/>
    </row>
    <row r="15" spans="1:15" x14ac:dyDescent="0.25">
      <c r="A15" s="55">
        <f t="shared" si="1"/>
        <v>38</v>
      </c>
      <c r="B15" s="56">
        <f>'Assumptions, Inputs &amp; Notes'!$B$6</f>
        <v>0</v>
      </c>
      <c r="C15" s="56">
        <f t="shared" si="2"/>
        <v>0</v>
      </c>
      <c r="D15" s="56"/>
      <c r="E15" s="56">
        <f>E14*(100%+'Assumptions, Inputs &amp; Notes'!$B$3)</f>
        <v>0</v>
      </c>
      <c r="F15" s="56"/>
      <c r="G15" s="56"/>
      <c r="H15" s="56"/>
      <c r="I15" s="56"/>
      <c r="J15" s="56">
        <f t="shared" si="0"/>
        <v>0</v>
      </c>
      <c r="K15" s="57">
        <f>(J15+(K14*(100%+'Assumptions, Inputs &amp; Notes'!$B$2)))</f>
        <v>0</v>
      </c>
      <c r="L15" s="56">
        <f>L14*(100%+'Assumptions, Inputs &amp; Notes'!$B$4)</f>
        <v>0</v>
      </c>
      <c r="M15"/>
    </row>
    <row r="16" spans="1:15" x14ac:dyDescent="0.25">
      <c r="A16" s="55">
        <f t="shared" si="1"/>
        <v>39</v>
      </c>
      <c r="B16" s="56">
        <f>'Assumptions, Inputs &amp; Notes'!$B$6</f>
        <v>0</v>
      </c>
      <c r="C16" s="56">
        <f t="shared" si="2"/>
        <v>0</v>
      </c>
      <c r="D16" s="56"/>
      <c r="E16" s="56">
        <f>E15*(100%+'Assumptions, Inputs &amp; Notes'!$B$3)</f>
        <v>0</v>
      </c>
      <c r="F16" s="56"/>
      <c r="G16" s="56"/>
      <c r="H16" s="56"/>
      <c r="I16" s="56"/>
      <c r="J16" s="56">
        <f t="shared" si="0"/>
        <v>0</v>
      </c>
      <c r="K16" s="57">
        <f>(J16+(K15*(100%+'Assumptions, Inputs &amp; Notes'!$B$2)))</f>
        <v>0</v>
      </c>
      <c r="L16" s="56">
        <f>L15*(100%+'Assumptions, Inputs &amp; Notes'!$B$4)</f>
        <v>0</v>
      </c>
      <c r="M16"/>
    </row>
    <row r="17" spans="1:13" x14ac:dyDescent="0.25">
      <c r="A17" s="55">
        <f t="shared" si="1"/>
        <v>40</v>
      </c>
      <c r="B17" s="56">
        <f>'Assumptions, Inputs &amp; Notes'!$B$6</f>
        <v>0</v>
      </c>
      <c r="C17" s="56">
        <f t="shared" si="2"/>
        <v>0</v>
      </c>
      <c r="D17" s="56"/>
      <c r="E17" s="56">
        <f>E16*(100%+'Assumptions, Inputs &amp; Notes'!$B$3)</f>
        <v>0</v>
      </c>
      <c r="F17" s="56"/>
      <c r="G17" s="56"/>
      <c r="H17" s="56"/>
      <c r="I17" s="56"/>
      <c r="J17" s="56">
        <f t="shared" si="0"/>
        <v>0</v>
      </c>
      <c r="K17" s="57">
        <f>(J17+(K16*(100%+'Assumptions, Inputs &amp; Notes'!$B$2)))</f>
        <v>0</v>
      </c>
      <c r="L17" s="56">
        <f>L16*(100%+'Assumptions, Inputs &amp; Notes'!$B$4)</f>
        <v>0</v>
      </c>
      <c r="M17"/>
    </row>
    <row r="18" spans="1:13" x14ac:dyDescent="0.25">
      <c r="A18" s="55">
        <f t="shared" si="1"/>
        <v>41</v>
      </c>
      <c r="B18" s="56">
        <f>'Assumptions, Inputs &amp; Notes'!$B$6</f>
        <v>0</v>
      </c>
      <c r="C18" s="56">
        <f t="shared" si="2"/>
        <v>0</v>
      </c>
      <c r="D18" s="56"/>
      <c r="E18" s="56">
        <f>E17*(100%+'Assumptions, Inputs &amp; Notes'!$B$3)</f>
        <v>0</v>
      </c>
      <c r="F18" s="56"/>
      <c r="G18" s="56"/>
      <c r="H18" s="56"/>
      <c r="I18" s="56"/>
      <c r="J18" s="56">
        <f t="shared" si="0"/>
        <v>0</v>
      </c>
      <c r="K18" s="57">
        <f>(J18+(K17*(100%+'Assumptions, Inputs &amp; Notes'!$B$2)))</f>
        <v>0</v>
      </c>
      <c r="L18" s="56">
        <f>L17*(100%+'Assumptions, Inputs &amp; Notes'!$B$4)</f>
        <v>0</v>
      </c>
      <c r="M18"/>
    </row>
    <row r="19" spans="1:13" x14ac:dyDescent="0.25">
      <c r="A19" s="55">
        <f t="shared" si="1"/>
        <v>42</v>
      </c>
      <c r="B19" s="56">
        <f>'Assumptions, Inputs &amp; Notes'!$B$6</f>
        <v>0</v>
      </c>
      <c r="C19" s="56">
        <f t="shared" si="2"/>
        <v>0</v>
      </c>
      <c r="D19" s="56"/>
      <c r="E19" s="56">
        <f>E18*(100%+'Assumptions, Inputs &amp; Notes'!$B$3)</f>
        <v>0</v>
      </c>
      <c r="F19" s="56"/>
      <c r="G19" s="56"/>
      <c r="H19" s="56"/>
      <c r="I19" s="56"/>
      <c r="J19" s="56">
        <f t="shared" si="0"/>
        <v>0</v>
      </c>
      <c r="K19" s="57">
        <f>(J19+(K18*(100%+'Assumptions, Inputs &amp; Notes'!$B$2)))</f>
        <v>0</v>
      </c>
      <c r="L19" s="56">
        <f>L18*(100%+'Assumptions, Inputs &amp; Notes'!$B$4)</f>
        <v>0</v>
      </c>
      <c r="M19"/>
    </row>
    <row r="20" spans="1:13" x14ac:dyDescent="0.25">
      <c r="A20" s="55">
        <f t="shared" si="1"/>
        <v>43</v>
      </c>
      <c r="B20" s="56">
        <f>'Assumptions, Inputs &amp; Notes'!$B$6</f>
        <v>0</v>
      </c>
      <c r="C20" s="56">
        <f t="shared" si="2"/>
        <v>0</v>
      </c>
      <c r="D20" s="56"/>
      <c r="E20" s="56">
        <f>E19*(100%+'Assumptions, Inputs &amp; Notes'!$B$3)</f>
        <v>0</v>
      </c>
      <c r="F20" s="56"/>
      <c r="G20" s="56"/>
      <c r="H20" s="56"/>
      <c r="I20" s="56"/>
      <c r="J20" s="56">
        <f t="shared" si="0"/>
        <v>0</v>
      </c>
      <c r="K20" s="57">
        <f>(J20+(K19*(100%+'Assumptions, Inputs &amp; Notes'!$B$2)))</f>
        <v>0</v>
      </c>
      <c r="L20" s="56">
        <f>L19*(100%+'Assumptions, Inputs &amp; Notes'!$B$4)</f>
        <v>0</v>
      </c>
      <c r="M20"/>
    </row>
    <row r="21" spans="1:13" x14ac:dyDescent="0.25">
      <c r="A21" s="55">
        <f t="shared" si="1"/>
        <v>44</v>
      </c>
      <c r="B21" s="56">
        <f>'Assumptions, Inputs &amp; Notes'!$B$6</f>
        <v>0</v>
      </c>
      <c r="C21" s="56">
        <f t="shared" si="2"/>
        <v>0</v>
      </c>
      <c r="D21" s="56"/>
      <c r="E21" s="56">
        <f>E20*(100%+'Assumptions, Inputs &amp; Notes'!$B$3)</f>
        <v>0</v>
      </c>
      <c r="F21" s="56"/>
      <c r="G21" s="56"/>
      <c r="H21" s="56"/>
      <c r="I21" s="56"/>
      <c r="J21" s="56">
        <f t="shared" si="0"/>
        <v>0</v>
      </c>
      <c r="K21" s="57">
        <f>(J21+(K20*(100%+'Assumptions, Inputs &amp; Notes'!$B$2)))</f>
        <v>0</v>
      </c>
      <c r="L21" s="56">
        <f>L20*(100%+'Assumptions, Inputs &amp; Notes'!$B$4)</f>
        <v>0</v>
      </c>
      <c r="M21"/>
    </row>
    <row r="22" spans="1:13" x14ac:dyDescent="0.25">
      <c r="A22" s="55">
        <f t="shared" si="1"/>
        <v>45</v>
      </c>
      <c r="B22" s="56">
        <f>'Assumptions, Inputs &amp; Notes'!$B$6</f>
        <v>0</v>
      </c>
      <c r="C22" s="56">
        <f t="shared" si="2"/>
        <v>0</v>
      </c>
      <c r="D22" s="56"/>
      <c r="E22" s="56">
        <f>E21*(100%+'Assumptions, Inputs &amp; Notes'!$B$3)</f>
        <v>0</v>
      </c>
      <c r="F22" s="56"/>
      <c r="G22" s="56"/>
      <c r="H22" s="56"/>
      <c r="I22" s="56"/>
      <c r="J22" s="56">
        <f t="shared" si="0"/>
        <v>0</v>
      </c>
      <c r="K22" s="57">
        <f>(J22+(K21*(100%+'Assumptions, Inputs &amp; Notes'!$B$2)))</f>
        <v>0</v>
      </c>
      <c r="L22" s="56">
        <f>L21*(100%+'Assumptions, Inputs &amp; Notes'!$B$4)</f>
        <v>0</v>
      </c>
      <c r="M22"/>
    </row>
    <row r="23" spans="1:13" x14ac:dyDescent="0.25">
      <c r="A23" s="55">
        <f t="shared" si="1"/>
        <v>46</v>
      </c>
      <c r="B23" s="56">
        <f>'Assumptions, Inputs &amp; Notes'!$B$6</f>
        <v>0</v>
      </c>
      <c r="C23" s="56">
        <f t="shared" si="2"/>
        <v>0</v>
      </c>
      <c r="D23" s="56"/>
      <c r="E23" s="56">
        <f>E22*(100%+'Assumptions, Inputs &amp; Notes'!$B$3)</f>
        <v>0</v>
      </c>
      <c r="F23" s="56"/>
      <c r="G23" s="56"/>
      <c r="H23" s="56"/>
      <c r="I23" s="56"/>
      <c r="J23" s="56">
        <f t="shared" si="0"/>
        <v>0</v>
      </c>
      <c r="K23" s="57">
        <f>(J23+(K22*(100%+'Assumptions, Inputs &amp; Notes'!$B$2)))</f>
        <v>0</v>
      </c>
      <c r="L23" s="56">
        <f>L22*(100%+'Assumptions, Inputs &amp; Notes'!$B$4)</f>
        <v>0</v>
      </c>
      <c r="M23"/>
    </row>
    <row r="24" spans="1:13" x14ac:dyDescent="0.25">
      <c r="A24" s="55">
        <f t="shared" si="1"/>
        <v>47</v>
      </c>
      <c r="B24" s="56">
        <f>'Assumptions, Inputs &amp; Notes'!$B$6</f>
        <v>0</v>
      </c>
      <c r="C24" s="56">
        <f t="shared" si="2"/>
        <v>0</v>
      </c>
      <c r="D24" s="56"/>
      <c r="E24" s="56">
        <f>E23*(100%+'Assumptions, Inputs &amp; Notes'!$B$3)</f>
        <v>0</v>
      </c>
      <c r="F24" s="56"/>
      <c r="G24" s="56"/>
      <c r="H24" s="56"/>
      <c r="I24" s="56"/>
      <c r="J24" s="56">
        <f t="shared" si="0"/>
        <v>0</v>
      </c>
      <c r="K24" s="57">
        <f>(J24+(K23*(100%+'Assumptions, Inputs &amp; Notes'!$B$2)))</f>
        <v>0</v>
      </c>
      <c r="L24" s="56">
        <f>L23*(100%+'Assumptions, Inputs &amp; Notes'!$B$4)</f>
        <v>0</v>
      </c>
      <c r="M24"/>
    </row>
    <row r="25" spans="1:13" x14ac:dyDescent="0.25">
      <c r="A25" s="55">
        <f t="shared" si="1"/>
        <v>48</v>
      </c>
      <c r="B25" s="56">
        <f>'Assumptions, Inputs &amp; Notes'!$B$6</f>
        <v>0</v>
      </c>
      <c r="C25" s="56">
        <f t="shared" si="2"/>
        <v>0</v>
      </c>
      <c r="D25" s="56"/>
      <c r="E25" s="56">
        <f>E24*(100%+'Assumptions, Inputs &amp; Notes'!$B$3)</f>
        <v>0</v>
      </c>
      <c r="F25" s="56"/>
      <c r="G25" s="56"/>
      <c r="H25" s="56"/>
      <c r="I25" s="56"/>
      <c r="J25" s="56">
        <f t="shared" si="0"/>
        <v>0</v>
      </c>
      <c r="K25" s="57">
        <f>(J25+(K24*(100%+'Assumptions, Inputs &amp; Notes'!$B$2)))</f>
        <v>0</v>
      </c>
      <c r="L25" s="56">
        <f>L24*(100%+'Assumptions, Inputs &amp; Notes'!$B$4)</f>
        <v>0</v>
      </c>
      <c r="M25"/>
    </row>
    <row r="26" spans="1:13" x14ac:dyDescent="0.25">
      <c r="A26" s="55">
        <f t="shared" si="1"/>
        <v>49</v>
      </c>
      <c r="B26" s="56">
        <f>'Assumptions, Inputs &amp; Notes'!$B$6</f>
        <v>0</v>
      </c>
      <c r="C26" s="56">
        <f t="shared" si="2"/>
        <v>0</v>
      </c>
      <c r="D26" s="56"/>
      <c r="E26" s="56">
        <f>E25*(100%+'Assumptions, Inputs &amp; Notes'!$B$3)</f>
        <v>0</v>
      </c>
      <c r="F26" s="56"/>
      <c r="G26" s="56"/>
      <c r="H26" s="56"/>
      <c r="I26" s="56"/>
      <c r="J26" s="56">
        <f t="shared" si="0"/>
        <v>0</v>
      </c>
      <c r="K26" s="57">
        <f>(J26+(K25*(100%+'Assumptions, Inputs &amp; Notes'!$B$2)))</f>
        <v>0</v>
      </c>
      <c r="L26" s="56">
        <f>L25*(100%+'Assumptions, Inputs &amp; Notes'!$B$4)</f>
        <v>0</v>
      </c>
      <c r="M26"/>
    </row>
    <row r="27" spans="1:13" x14ac:dyDescent="0.25">
      <c r="A27" s="55">
        <f t="shared" si="1"/>
        <v>50</v>
      </c>
      <c r="B27" s="56">
        <f>'Assumptions, Inputs &amp; Notes'!$B$6</f>
        <v>0</v>
      </c>
      <c r="C27" s="56">
        <f t="shared" si="2"/>
        <v>0</v>
      </c>
      <c r="D27" s="56"/>
      <c r="E27" s="56">
        <f>E26*(100%+'Assumptions, Inputs &amp; Notes'!$B$3)</f>
        <v>0</v>
      </c>
      <c r="F27" s="56"/>
      <c r="G27" s="56"/>
      <c r="H27" s="56"/>
      <c r="I27" s="56"/>
      <c r="J27" s="56">
        <f t="shared" si="0"/>
        <v>0</v>
      </c>
      <c r="K27" s="57">
        <f>(J27+(K26*(100%+'Assumptions, Inputs &amp; Notes'!$B$2)))</f>
        <v>0</v>
      </c>
      <c r="L27" s="56">
        <f>L26*(100%+'Assumptions, Inputs &amp; Notes'!$B$4)</f>
        <v>0</v>
      </c>
      <c r="M27"/>
    </row>
    <row r="28" spans="1:13" x14ac:dyDescent="0.25">
      <c r="A28" s="55">
        <f t="shared" si="1"/>
        <v>51</v>
      </c>
      <c r="B28" s="56">
        <f>'Assumptions, Inputs &amp; Notes'!$B$6</f>
        <v>0</v>
      </c>
      <c r="C28" s="56">
        <f t="shared" si="2"/>
        <v>0</v>
      </c>
      <c r="D28" s="56"/>
      <c r="E28" s="56">
        <f>E27*(100%+'Assumptions, Inputs &amp; Notes'!$B$3)</f>
        <v>0</v>
      </c>
      <c r="F28" s="56"/>
      <c r="G28" s="56"/>
      <c r="H28" s="56"/>
      <c r="I28" s="56"/>
      <c r="J28" s="56">
        <f t="shared" si="0"/>
        <v>0</v>
      </c>
      <c r="K28" s="57">
        <f>(J28+(K27*(100%+'Assumptions, Inputs &amp; Notes'!$B$2)))</f>
        <v>0</v>
      </c>
      <c r="L28" s="56">
        <f>L27*(100%+'Assumptions, Inputs &amp; Notes'!$B$4)</f>
        <v>0</v>
      </c>
      <c r="M28"/>
    </row>
    <row r="29" spans="1:13" x14ac:dyDescent="0.25">
      <c r="A29" s="55">
        <f t="shared" si="1"/>
        <v>52</v>
      </c>
      <c r="B29" s="56">
        <f>'Assumptions, Inputs &amp; Notes'!$B$6</f>
        <v>0</v>
      </c>
      <c r="C29" s="56">
        <f t="shared" si="2"/>
        <v>0</v>
      </c>
      <c r="D29" s="56"/>
      <c r="E29" s="56">
        <f>E28*(100%+'Assumptions, Inputs &amp; Notes'!$B$3)</f>
        <v>0</v>
      </c>
      <c r="F29" s="56"/>
      <c r="G29" s="56"/>
      <c r="H29" s="56"/>
      <c r="I29" s="56"/>
      <c r="J29" s="56">
        <f t="shared" si="0"/>
        <v>0</v>
      </c>
      <c r="K29" s="57">
        <f>(J29+(K28*(100%+'Assumptions, Inputs &amp; Notes'!$B$2)))</f>
        <v>0</v>
      </c>
      <c r="L29" s="56">
        <f>L28*(100%+'Assumptions, Inputs &amp; Notes'!$B$4)</f>
        <v>0</v>
      </c>
      <c r="M29"/>
    </row>
    <row r="30" spans="1:13" x14ac:dyDescent="0.25">
      <c r="A30" s="55">
        <f t="shared" si="1"/>
        <v>53</v>
      </c>
      <c r="B30" s="56">
        <f>'Assumptions, Inputs &amp; Notes'!$B$6</f>
        <v>0</v>
      </c>
      <c r="C30" s="56">
        <f t="shared" si="2"/>
        <v>0</v>
      </c>
      <c r="D30" s="56"/>
      <c r="E30" s="56">
        <f>E29*(100%+'Assumptions, Inputs &amp; Notes'!$B$3)</f>
        <v>0</v>
      </c>
      <c r="F30" s="56"/>
      <c r="G30" s="56"/>
      <c r="H30" s="56"/>
      <c r="I30" s="56"/>
      <c r="J30" s="56">
        <f t="shared" si="0"/>
        <v>0</v>
      </c>
      <c r="K30" s="57">
        <f>(J30+(K29*(100%+'Assumptions, Inputs &amp; Notes'!$B$2)))</f>
        <v>0</v>
      </c>
      <c r="L30" s="56">
        <f>L29*(100%+'Assumptions, Inputs &amp; Notes'!$B$4)</f>
        <v>0</v>
      </c>
      <c r="M30"/>
    </row>
    <row r="31" spans="1:13" x14ac:dyDescent="0.25">
      <c r="A31" s="55">
        <f t="shared" si="1"/>
        <v>54</v>
      </c>
      <c r="B31" s="56">
        <f>'Assumptions, Inputs &amp; Notes'!$B$6</f>
        <v>0</v>
      </c>
      <c r="C31" s="56">
        <f t="shared" si="2"/>
        <v>0</v>
      </c>
      <c r="D31" s="56"/>
      <c r="E31" s="56">
        <f>E30*(100%+'Assumptions, Inputs &amp; Notes'!$B$3)</f>
        <v>0</v>
      </c>
      <c r="F31" s="56"/>
      <c r="G31" s="56"/>
      <c r="H31" s="56"/>
      <c r="I31" s="56"/>
      <c r="J31" s="56">
        <f t="shared" si="0"/>
        <v>0</v>
      </c>
      <c r="K31" s="57">
        <f>(J31+(K30*(100%+'Assumptions, Inputs &amp; Notes'!$B$2)))</f>
        <v>0</v>
      </c>
      <c r="L31" s="56">
        <f>L30*(100%+'Assumptions, Inputs &amp; Notes'!$B$4)</f>
        <v>0</v>
      </c>
      <c r="M31"/>
    </row>
    <row r="32" spans="1:13" x14ac:dyDescent="0.25">
      <c r="A32" s="55">
        <f t="shared" si="1"/>
        <v>55</v>
      </c>
      <c r="B32" s="56">
        <f>'Assumptions, Inputs &amp; Notes'!$B$6</f>
        <v>0</v>
      </c>
      <c r="C32" s="56">
        <f t="shared" si="2"/>
        <v>0</v>
      </c>
      <c r="D32" s="56"/>
      <c r="E32" s="56">
        <f>E31*(100%+'Assumptions, Inputs &amp; Notes'!$B$3)</f>
        <v>0</v>
      </c>
      <c r="F32" s="56"/>
      <c r="G32" s="56"/>
      <c r="H32" s="56"/>
      <c r="I32" s="56"/>
      <c r="J32" s="56">
        <f t="shared" si="0"/>
        <v>0</v>
      </c>
      <c r="K32" s="57">
        <f>(J32+(K31*(100%+'Assumptions, Inputs &amp; Notes'!$B$2)))</f>
        <v>0</v>
      </c>
      <c r="L32" s="56">
        <f>L31*(100%+'Assumptions, Inputs &amp; Notes'!$B$4)</f>
        <v>0</v>
      </c>
      <c r="M32"/>
    </row>
    <row r="33" spans="1:13" x14ac:dyDescent="0.25">
      <c r="A33" s="55">
        <f t="shared" si="1"/>
        <v>56</v>
      </c>
      <c r="B33" s="56">
        <f>'Assumptions, Inputs &amp; Notes'!$B$6</f>
        <v>0</v>
      </c>
      <c r="C33" s="56">
        <f t="shared" si="2"/>
        <v>0</v>
      </c>
      <c r="D33" s="56"/>
      <c r="E33" s="56">
        <f>E32*(100%+'Assumptions, Inputs &amp; Notes'!$B$3)</f>
        <v>0</v>
      </c>
      <c r="F33" s="56"/>
      <c r="G33" s="56"/>
      <c r="H33" s="56"/>
      <c r="I33" s="56"/>
      <c r="J33" s="56">
        <f t="shared" si="0"/>
        <v>0</v>
      </c>
      <c r="K33" s="57">
        <f>(J33+(K32*(100%+'Assumptions, Inputs &amp; Notes'!$B$2)))</f>
        <v>0</v>
      </c>
      <c r="L33" s="56">
        <f>L32*(100%+'Assumptions, Inputs &amp; Notes'!$B$4)</f>
        <v>0</v>
      </c>
      <c r="M33"/>
    </row>
    <row r="34" spans="1:13" x14ac:dyDescent="0.25">
      <c r="A34" s="55">
        <f t="shared" si="1"/>
        <v>57</v>
      </c>
      <c r="B34" s="56">
        <f>'Assumptions, Inputs &amp; Notes'!$B$6</f>
        <v>0</v>
      </c>
      <c r="C34" s="56">
        <f t="shared" si="2"/>
        <v>0</v>
      </c>
      <c r="D34" s="56"/>
      <c r="E34" s="56">
        <f>E33*(100%+'Assumptions, Inputs &amp; Notes'!$B$3)</f>
        <v>0</v>
      </c>
      <c r="F34" s="56"/>
      <c r="G34" s="56"/>
      <c r="H34" s="56"/>
      <c r="I34" s="56"/>
      <c r="J34" s="56">
        <f t="shared" si="0"/>
        <v>0</v>
      </c>
      <c r="K34" s="57">
        <f>(J34+(K33*(100%+'Assumptions, Inputs &amp; Notes'!$B$2)))</f>
        <v>0</v>
      </c>
      <c r="L34" s="56">
        <f>L33*(100%+'Assumptions, Inputs &amp; Notes'!$B$4)</f>
        <v>0</v>
      </c>
      <c r="M34"/>
    </row>
    <row r="35" spans="1:13" x14ac:dyDescent="0.25">
      <c r="A35" s="55">
        <f t="shared" si="1"/>
        <v>58</v>
      </c>
      <c r="B35" s="56">
        <f>'Assumptions, Inputs &amp; Notes'!$B$6</f>
        <v>0</v>
      </c>
      <c r="C35" s="56">
        <f t="shared" si="2"/>
        <v>0</v>
      </c>
      <c r="D35" s="56"/>
      <c r="E35" s="56">
        <f>E34*(100%+'Assumptions, Inputs &amp; Notes'!$B$3)</f>
        <v>0</v>
      </c>
      <c r="F35" s="56"/>
      <c r="G35" s="56"/>
      <c r="H35" s="56"/>
      <c r="I35" s="56"/>
      <c r="J35" s="56">
        <f t="shared" si="0"/>
        <v>0</v>
      </c>
      <c r="K35" s="57">
        <f>(J35+(K34*(100%+'Assumptions, Inputs &amp; Notes'!$B$2)))</f>
        <v>0</v>
      </c>
      <c r="L35" s="56">
        <f>L34*(100%+'Assumptions, Inputs &amp; Notes'!$B$4)</f>
        <v>0</v>
      </c>
      <c r="M35"/>
    </row>
    <row r="36" spans="1:13" x14ac:dyDescent="0.25">
      <c r="A36" s="55">
        <f t="shared" si="1"/>
        <v>59</v>
      </c>
      <c r="B36" s="56">
        <f>'Assumptions, Inputs &amp; Notes'!$B$6</f>
        <v>0</v>
      </c>
      <c r="C36" s="56">
        <f t="shared" si="2"/>
        <v>0</v>
      </c>
      <c r="D36" s="56"/>
      <c r="E36" s="56">
        <f>E35*(100%+'Assumptions, Inputs &amp; Notes'!$B$3)</f>
        <v>0</v>
      </c>
      <c r="F36" s="56"/>
      <c r="G36" s="56"/>
      <c r="H36" s="56"/>
      <c r="I36" s="56"/>
      <c r="J36" s="56">
        <f t="shared" si="0"/>
        <v>0</v>
      </c>
      <c r="K36" s="57">
        <f>(J36+(K35*(100%+'Assumptions, Inputs &amp; Notes'!$B$2)))</f>
        <v>0</v>
      </c>
      <c r="L36" s="56">
        <f>L35*(100%+'Assumptions, Inputs &amp; Notes'!$B$4)</f>
        <v>0</v>
      </c>
      <c r="M36"/>
    </row>
    <row r="37" spans="1:13" x14ac:dyDescent="0.25">
      <c r="A37" s="55">
        <f t="shared" si="1"/>
        <v>60</v>
      </c>
      <c r="B37" s="56">
        <f>'Assumptions, Inputs &amp; Notes'!$B$6</f>
        <v>0</v>
      </c>
      <c r="C37" s="56">
        <f t="shared" si="2"/>
        <v>0</v>
      </c>
      <c r="D37" s="56"/>
      <c r="E37" s="56">
        <f>E36*(100%+'Assumptions, Inputs &amp; Notes'!$B$3)</f>
        <v>0</v>
      </c>
      <c r="F37" s="56"/>
      <c r="G37" s="56"/>
      <c r="H37" s="56"/>
      <c r="I37" s="56"/>
      <c r="J37" s="56">
        <f t="shared" si="0"/>
        <v>0</v>
      </c>
      <c r="K37" s="57">
        <f>(J37+(K36*(100%+'Assumptions, Inputs &amp; Notes'!$B$2)))</f>
        <v>0</v>
      </c>
      <c r="L37" s="56">
        <f>L36*(100%+'Assumptions, Inputs &amp; Notes'!$B$4)</f>
        <v>0</v>
      </c>
      <c r="M37"/>
    </row>
    <row r="38" spans="1:13" x14ac:dyDescent="0.25">
      <c r="A38" s="55">
        <f t="shared" si="1"/>
        <v>61</v>
      </c>
      <c r="B38" s="56">
        <f>'Assumptions, Inputs &amp; Notes'!$B$6</f>
        <v>0</v>
      </c>
      <c r="C38" s="56">
        <f t="shared" si="2"/>
        <v>0</v>
      </c>
      <c r="D38" s="56"/>
      <c r="E38" s="56"/>
      <c r="F38" s="56"/>
      <c r="G38" s="56"/>
      <c r="H38" s="56"/>
      <c r="I38" s="56"/>
      <c r="J38" s="56">
        <f t="shared" si="0"/>
        <v>0</v>
      </c>
      <c r="K38" s="57">
        <f>(J38+(K37*(100%+'Assumptions, Inputs &amp; Notes'!$B$2)))</f>
        <v>0</v>
      </c>
      <c r="L38" s="56">
        <f>L37*(100%+'Assumptions, Inputs &amp; Notes'!$B$4)</f>
        <v>0</v>
      </c>
      <c r="M38"/>
    </row>
    <row r="39" spans="1:13" x14ac:dyDescent="0.25">
      <c r="A39" s="55">
        <f t="shared" si="1"/>
        <v>62</v>
      </c>
      <c r="B39" s="56">
        <f>'Assumptions, Inputs &amp; Notes'!$B$6</f>
        <v>0</v>
      </c>
      <c r="C39" s="56">
        <f t="shared" si="2"/>
        <v>0</v>
      </c>
      <c r="D39" s="56"/>
      <c r="E39" s="56"/>
      <c r="F39" s="56"/>
      <c r="G39" s="56"/>
      <c r="H39" s="56"/>
      <c r="I39" s="56"/>
      <c r="J39" s="56">
        <f t="shared" si="0"/>
        <v>0</v>
      </c>
      <c r="K39" s="57">
        <f>(J39+(K38*(100%+'Assumptions, Inputs &amp; Notes'!$B$2)))</f>
        <v>0</v>
      </c>
      <c r="L39" s="56">
        <f>L38*(100%+'Assumptions, Inputs &amp; Notes'!$B$4)</f>
        <v>0</v>
      </c>
      <c r="M39"/>
    </row>
    <row r="40" spans="1:13" x14ac:dyDescent="0.25">
      <c r="A40" s="55">
        <f t="shared" si="1"/>
        <v>63</v>
      </c>
      <c r="B40" s="56">
        <f>'Assumptions, Inputs &amp; Notes'!$B$6</f>
        <v>0</v>
      </c>
      <c r="C40" s="56">
        <f t="shared" si="2"/>
        <v>0</v>
      </c>
      <c r="D40" s="56"/>
      <c r="E40" s="56"/>
      <c r="F40" s="56"/>
      <c r="G40" s="56"/>
      <c r="H40" s="56"/>
      <c r="I40" s="56"/>
      <c r="J40" s="56">
        <f t="shared" si="0"/>
        <v>0</v>
      </c>
      <c r="K40" s="57">
        <f>(J40+(K39*(100%+'Assumptions, Inputs &amp; Notes'!$B$2)))</f>
        <v>0</v>
      </c>
      <c r="L40" s="56">
        <f>L39*(100%+'Assumptions, Inputs &amp; Notes'!$B$4)</f>
        <v>0</v>
      </c>
      <c r="M40"/>
    </row>
    <row r="41" spans="1:13" x14ac:dyDescent="0.25">
      <c r="A41" s="55">
        <f t="shared" si="1"/>
        <v>64</v>
      </c>
      <c r="B41" s="56">
        <f>'Assumptions, Inputs &amp; Notes'!$B$6</f>
        <v>0</v>
      </c>
      <c r="C41" s="56">
        <f t="shared" si="2"/>
        <v>0</v>
      </c>
      <c r="D41" s="56"/>
      <c r="E41" s="56"/>
      <c r="F41" s="56"/>
      <c r="G41" s="56"/>
      <c r="H41" s="56"/>
      <c r="I41" s="56"/>
      <c r="J41" s="56">
        <f t="shared" si="0"/>
        <v>0</v>
      </c>
      <c r="K41" s="57">
        <f>(J41+(K40*(100%+'Assumptions, Inputs &amp; Notes'!$B$2)))</f>
        <v>0</v>
      </c>
      <c r="L41" s="56">
        <f>L40*(100%+'Assumptions, Inputs &amp; Notes'!$B$4)</f>
        <v>0</v>
      </c>
      <c r="M41"/>
    </row>
    <row r="42" spans="1:13" x14ac:dyDescent="0.25">
      <c r="A42" s="55">
        <f t="shared" si="1"/>
        <v>65</v>
      </c>
      <c r="B42" s="56">
        <f>'Assumptions, Inputs &amp; Notes'!$B$6</f>
        <v>0</v>
      </c>
      <c r="C42" s="56">
        <f t="shared" si="2"/>
        <v>0</v>
      </c>
      <c r="D42" s="56"/>
      <c r="E42" s="56"/>
      <c r="F42" s="56"/>
      <c r="G42" s="56"/>
      <c r="H42" s="56"/>
      <c r="I42" s="56"/>
      <c r="J42" s="56">
        <f t="shared" si="0"/>
        <v>0</v>
      </c>
      <c r="K42" s="57">
        <f>(J42+(K41*(100%+'Assumptions, Inputs &amp; Notes'!$B$2)))</f>
        <v>0</v>
      </c>
      <c r="L42" s="56">
        <f>L41*(100%+'Assumptions, Inputs &amp; Notes'!$B$4)</f>
        <v>0</v>
      </c>
      <c r="M42"/>
    </row>
    <row r="43" spans="1:13" x14ac:dyDescent="0.25">
      <c r="A43" s="55">
        <f t="shared" si="1"/>
        <v>66</v>
      </c>
      <c r="B43" s="56">
        <f>'Assumptions, Inputs &amp; Notes'!$B$6</f>
        <v>0</v>
      </c>
      <c r="C43" s="56">
        <f t="shared" si="2"/>
        <v>0</v>
      </c>
      <c r="D43" s="56"/>
      <c r="E43" s="56"/>
      <c r="F43" s="56"/>
      <c r="G43" s="56"/>
      <c r="H43" s="56"/>
      <c r="I43" s="56"/>
      <c r="J43" s="56">
        <f t="shared" si="0"/>
        <v>0</v>
      </c>
      <c r="K43" s="57">
        <f>(J43+(K42*(100%+'Assumptions, Inputs &amp; Notes'!$B$2)))</f>
        <v>0</v>
      </c>
      <c r="L43" s="56">
        <f>L42*(100%+'Assumptions, Inputs &amp; Notes'!$B$4)</f>
        <v>0</v>
      </c>
      <c r="M43"/>
    </row>
    <row r="44" spans="1:13" x14ac:dyDescent="0.25">
      <c r="A44" s="55">
        <f t="shared" si="1"/>
        <v>67</v>
      </c>
      <c r="B44" s="56">
        <f>'Assumptions, Inputs &amp; Notes'!$B$6</f>
        <v>0</v>
      </c>
      <c r="C44" s="56">
        <f t="shared" si="2"/>
        <v>0</v>
      </c>
      <c r="D44" s="56"/>
      <c r="E44" s="56"/>
      <c r="F44" s="56"/>
      <c r="G44" s="56"/>
      <c r="H44" s="56"/>
      <c r="I44" s="56"/>
      <c r="J44" s="56">
        <f t="shared" si="0"/>
        <v>0</v>
      </c>
      <c r="K44" s="57">
        <f>(J44+(K43*(100%+'Assumptions, Inputs &amp; Notes'!$B$2)))</f>
        <v>0</v>
      </c>
      <c r="L44" s="56">
        <f>L43*(100%+'Assumptions, Inputs &amp; Notes'!$B$4)</f>
        <v>0</v>
      </c>
      <c r="M44"/>
    </row>
    <row r="45" spans="1:13" x14ac:dyDescent="0.25">
      <c r="A45" s="55">
        <f t="shared" si="1"/>
        <v>68</v>
      </c>
      <c r="B45" s="56">
        <f>'Assumptions, Inputs &amp; Notes'!$B$6</f>
        <v>0</v>
      </c>
      <c r="C45" s="56">
        <f t="shared" si="2"/>
        <v>0</v>
      </c>
      <c r="D45" s="56"/>
      <c r="E45" s="56"/>
      <c r="F45" s="56"/>
      <c r="G45" s="56"/>
      <c r="H45" s="56"/>
      <c r="I45" s="56"/>
      <c r="J45" s="56">
        <f t="shared" si="0"/>
        <v>0</v>
      </c>
      <c r="K45" s="57">
        <f>(J45+(K44*(100%+'Assumptions, Inputs &amp; Notes'!$B$2)))</f>
        <v>0</v>
      </c>
      <c r="L45" s="56">
        <f>L44*(100%+'Assumptions, Inputs &amp; Notes'!$B$4)</f>
        <v>0</v>
      </c>
      <c r="M45"/>
    </row>
    <row r="46" spans="1:13" x14ac:dyDescent="0.25">
      <c r="A46" s="55">
        <f t="shared" si="1"/>
        <v>69</v>
      </c>
      <c r="B46" s="56">
        <f>'Assumptions, Inputs &amp; Notes'!$B$6</f>
        <v>0</v>
      </c>
      <c r="C46" s="56">
        <f t="shared" si="2"/>
        <v>0</v>
      </c>
      <c r="D46" s="56"/>
      <c r="E46" s="56"/>
      <c r="F46" s="56"/>
      <c r="G46" s="56"/>
      <c r="H46" s="56"/>
      <c r="I46" s="56"/>
      <c r="J46" s="56">
        <f t="shared" si="0"/>
        <v>0</v>
      </c>
      <c r="K46" s="57">
        <f>(J46+(K45*(100%+'Assumptions, Inputs &amp; Notes'!$B$2)))</f>
        <v>0</v>
      </c>
      <c r="L46" s="56">
        <f>L45*(100%+'Assumptions, Inputs &amp; Notes'!$B$4)</f>
        <v>0</v>
      </c>
      <c r="M46"/>
    </row>
    <row r="47" spans="1:13" x14ac:dyDescent="0.25">
      <c r="A47" s="55">
        <f t="shared" si="1"/>
        <v>70</v>
      </c>
      <c r="B47" s="56">
        <f>'Assumptions, Inputs &amp; Notes'!$B$6</f>
        <v>0</v>
      </c>
      <c r="C47" s="56">
        <f t="shared" si="2"/>
        <v>0</v>
      </c>
      <c r="D47" s="56"/>
      <c r="E47" s="56"/>
      <c r="F47" s="56"/>
      <c r="G47" s="56"/>
      <c r="H47" s="56"/>
      <c r="I47" s="56"/>
      <c r="J47" s="56">
        <f t="shared" si="0"/>
        <v>0</v>
      </c>
      <c r="K47" s="57">
        <f>(J47+(K46*(100%+'Assumptions, Inputs &amp; Notes'!$B$2)))</f>
        <v>0</v>
      </c>
      <c r="L47" s="56">
        <f>L46*(100%+'Assumptions, Inputs &amp; Notes'!$B$4)</f>
        <v>0</v>
      </c>
      <c r="M47"/>
    </row>
    <row r="48" spans="1:13" x14ac:dyDescent="0.25">
      <c r="A48" s="55">
        <f t="shared" si="1"/>
        <v>71</v>
      </c>
      <c r="B48" s="56">
        <f>'Assumptions, Inputs &amp; Notes'!$B$6</f>
        <v>0</v>
      </c>
      <c r="C48" s="56">
        <f t="shared" si="2"/>
        <v>0</v>
      </c>
      <c r="D48" s="56"/>
      <c r="E48" s="56"/>
      <c r="F48" s="56"/>
      <c r="G48" s="56"/>
      <c r="H48" s="56"/>
      <c r="I48" s="56"/>
      <c r="J48" s="56">
        <f t="shared" si="0"/>
        <v>0</v>
      </c>
      <c r="K48" s="57">
        <f>(J48+(K47*(100%+'Assumptions, Inputs &amp; Notes'!$B$2)))</f>
        <v>0</v>
      </c>
      <c r="L48" s="56">
        <f>L47*(100%+'Assumptions, Inputs &amp; Notes'!$B$4)</f>
        <v>0</v>
      </c>
      <c r="M48"/>
    </row>
    <row r="49" spans="1:13" x14ac:dyDescent="0.25">
      <c r="A49" s="55">
        <f t="shared" si="1"/>
        <v>72</v>
      </c>
      <c r="B49" s="56">
        <f>'Assumptions, Inputs &amp; Notes'!$B$6</f>
        <v>0</v>
      </c>
      <c r="C49" s="56">
        <f t="shared" si="2"/>
        <v>0</v>
      </c>
      <c r="D49" s="56"/>
      <c r="E49" s="56"/>
      <c r="F49" s="56"/>
      <c r="G49" s="56"/>
      <c r="H49" s="56"/>
      <c r="I49" s="56"/>
      <c r="J49" s="56">
        <f t="shared" si="0"/>
        <v>0</v>
      </c>
      <c r="K49" s="57">
        <f>(J49+(K48*(100%+'Assumptions, Inputs &amp; Notes'!$B$2)))</f>
        <v>0</v>
      </c>
      <c r="L49" s="56">
        <f>L48*(100%+'Assumptions, Inputs &amp; Notes'!$B$4)</f>
        <v>0</v>
      </c>
      <c r="M49"/>
    </row>
    <row r="50" spans="1:13" x14ac:dyDescent="0.25">
      <c r="A50" s="55">
        <f t="shared" si="1"/>
        <v>73</v>
      </c>
      <c r="B50" s="56">
        <f>'Assumptions, Inputs &amp; Notes'!$B$6</f>
        <v>0</v>
      </c>
      <c r="C50" s="56">
        <f t="shared" si="2"/>
        <v>0</v>
      </c>
      <c r="D50" s="56"/>
      <c r="E50" s="56"/>
      <c r="F50" s="56"/>
      <c r="G50" s="56"/>
      <c r="H50" s="56"/>
      <c r="I50" s="56"/>
      <c r="J50" s="56">
        <f t="shared" si="0"/>
        <v>0</v>
      </c>
      <c r="K50" s="57">
        <f>(J50+(K49*(100%+'Assumptions, Inputs &amp; Notes'!$B$2)))</f>
        <v>0</v>
      </c>
      <c r="L50" s="56">
        <f>L49*(100%+'Assumptions, Inputs &amp; Notes'!$B$4)</f>
        <v>0</v>
      </c>
      <c r="M50"/>
    </row>
    <row r="51" spans="1:13" x14ac:dyDescent="0.25">
      <c r="A51" s="55">
        <f t="shared" si="1"/>
        <v>74</v>
      </c>
      <c r="B51" s="56">
        <f>'Assumptions, Inputs &amp; Notes'!$B$6</f>
        <v>0</v>
      </c>
      <c r="C51" s="56">
        <f t="shared" si="2"/>
        <v>0</v>
      </c>
      <c r="D51" s="56"/>
      <c r="E51" s="56"/>
      <c r="F51" s="56"/>
      <c r="G51" s="56"/>
      <c r="H51" s="56"/>
      <c r="I51" s="56"/>
      <c r="J51" s="56">
        <f t="shared" si="0"/>
        <v>0</v>
      </c>
      <c r="K51" s="57">
        <f>(J51+(K50*(100%+'Assumptions, Inputs &amp; Notes'!$B$2)))</f>
        <v>0</v>
      </c>
      <c r="L51" s="56">
        <f>L50*(100%+'Assumptions, Inputs &amp; Notes'!$B$4)</f>
        <v>0</v>
      </c>
      <c r="M51"/>
    </row>
    <row r="52" spans="1:13" x14ac:dyDescent="0.25">
      <c r="A52" s="55">
        <f t="shared" si="1"/>
        <v>75</v>
      </c>
      <c r="B52" s="56">
        <f>'Assumptions, Inputs &amp; Notes'!$B$6</f>
        <v>0</v>
      </c>
      <c r="C52" s="56">
        <f t="shared" si="2"/>
        <v>0</v>
      </c>
      <c r="D52" s="56"/>
      <c r="E52" s="56"/>
      <c r="F52" s="56"/>
      <c r="G52" s="56"/>
      <c r="H52" s="56"/>
      <c r="I52" s="56"/>
      <c r="J52" s="56">
        <f t="shared" si="0"/>
        <v>0</v>
      </c>
      <c r="K52" s="57">
        <f>(J52+(K51*(100%+'Assumptions, Inputs &amp; Notes'!$B$2)))</f>
        <v>0</v>
      </c>
      <c r="L52" s="56">
        <f>L51*(100%+'Assumptions, Inputs &amp; Notes'!$B$4)</f>
        <v>0</v>
      </c>
      <c r="M52"/>
    </row>
    <row r="53" spans="1:13" x14ac:dyDescent="0.25">
      <c r="A53" s="55">
        <f t="shared" si="1"/>
        <v>76</v>
      </c>
      <c r="B53" s="56">
        <f>'Assumptions, Inputs &amp; Notes'!$B$6</f>
        <v>0</v>
      </c>
      <c r="C53" s="56">
        <f t="shared" si="2"/>
        <v>0</v>
      </c>
      <c r="D53" s="56"/>
      <c r="E53" s="56"/>
      <c r="F53" s="56"/>
      <c r="G53" s="56"/>
      <c r="H53" s="56"/>
      <c r="I53" s="56"/>
      <c r="J53" s="56">
        <f t="shared" si="0"/>
        <v>0</v>
      </c>
      <c r="K53" s="57">
        <f>(J53+(K52*(100%+'Assumptions, Inputs &amp; Notes'!$B$2)))</f>
        <v>0</v>
      </c>
      <c r="L53" s="56">
        <f>L52*(100%+'Assumptions, Inputs &amp; Notes'!$B$4)</f>
        <v>0</v>
      </c>
      <c r="M53"/>
    </row>
    <row r="54" spans="1:13" x14ac:dyDescent="0.25">
      <c r="A54" s="55">
        <f t="shared" si="1"/>
        <v>77</v>
      </c>
      <c r="B54" s="56">
        <f>'Assumptions, Inputs &amp; Notes'!$B$6</f>
        <v>0</v>
      </c>
      <c r="C54" s="56">
        <f t="shared" si="2"/>
        <v>0</v>
      </c>
      <c r="D54" s="56"/>
      <c r="E54" s="56"/>
      <c r="F54" s="56"/>
      <c r="G54" s="56"/>
      <c r="H54" s="56"/>
      <c r="I54" s="56"/>
      <c r="J54" s="56">
        <f t="shared" si="0"/>
        <v>0</v>
      </c>
      <c r="K54" s="57">
        <f>(J54+(K53*(100%+'Assumptions, Inputs &amp; Notes'!$B$2)))</f>
        <v>0</v>
      </c>
      <c r="L54" s="56">
        <f>L53*(100%+'Assumptions, Inputs &amp; Notes'!$B$4)</f>
        <v>0</v>
      </c>
      <c r="M54"/>
    </row>
    <row r="55" spans="1:13" x14ac:dyDescent="0.25">
      <c r="A55" s="55">
        <f t="shared" si="1"/>
        <v>78</v>
      </c>
      <c r="B55" s="56">
        <f>'Assumptions, Inputs &amp; Notes'!$B$6</f>
        <v>0</v>
      </c>
      <c r="C55" s="56">
        <f t="shared" si="2"/>
        <v>0</v>
      </c>
      <c r="D55" s="56"/>
      <c r="E55" s="56"/>
      <c r="F55" s="56"/>
      <c r="G55" s="56"/>
      <c r="H55" s="56"/>
      <c r="I55" s="56"/>
      <c r="J55" s="56">
        <f t="shared" si="0"/>
        <v>0</v>
      </c>
      <c r="K55" s="57">
        <f>(J55+(K54*(100%+'Assumptions, Inputs &amp; Notes'!$B$2)))</f>
        <v>0</v>
      </c>
      <c r="L55" s="56">
        <f>L54*(100%+'Assumptions, Inputs &amp; Notes'!$B$4)</f>
        <v>0</v>
      </c>
      <c r="M55"/>
    </row>
    <row r="56" spans="1:13" x14ac:dyDescent="0.25">
      <c r="A56" s="55">
        <f t="shared" si="1"/>
        <v>79</v>
      </c>
      <c r="B56" s="56">
        <f>'Assumptions, Inputs &amp; Notes'!$B$6</f>
        <v>0</v>
      </c>
      <c r="C56" s="56">
        <f t="shared" si="2"/>
        <v>0</v>
      </c>
      <c r="D56" s="56"/>
      <c r="E56" s="56"/>
      <c r="F56" s="56"/>
      <c r="G56" s="56"/>
      <c r="H56" s="56"/>
      <c r="I56" s="56"/>
      <c r="J56" s="56">
        <f t="shared" si="0"/>
        <v>0</v>
      </c>
      <c r="K56" s="57">
        <f>(J56+(K55*(100%+'Assumptions, Inputs &amp; Notes'!$B$2)))</f>
        <v>0</v>
      </c>
      <c r="L56" s="56">
        <f>L55*(100%+'Assumptions, Inputs &amp; Notes'!$B$4)</f>
        <v>0</v>
      </c>
      <c r="M56"/>
    </row>
    <row r="57" spans="1:13" x14ac:dyDescent="0.25">
      <c r="A57" s="55">
        <f t="shared" si="1"/>
        <v>80</v>
      </c>
      <c r="B57" s="56">
        <f>'Assumptions, Inputs &amp; Notes'!$B$6</f>
        <v>0</v>
      </c>
      <c r="C57" s="56">
        <f t="shared" si="2"/>
        <v>0</v>
      </c>
      <c r="D57" s="56"/>
      <c r="E57" s="56"/>
      <c r="F57" s="56"/>
      <c r="G57" s="56"/>
      <c r="H57" s="56"/>
      <c r="I57" s="56"/>
      <c r="J57" s="56">
        <f t="shared" si="0"/>
        <v>0</v>
      </c>
      <c r="K57" s="57">
        <f>(J57+(K56*(100%+'Assumptions, Inputs &amp; Notes'!$B$2)))</f>
        <v>0</v>
      </c>
      <c r="L57" s="56">
        <f>L56*(100%+'Assumptions, Inputs &amp; Notes'!$B$4)</f>
        <v>0</v>
      </c>
      <c r="M57"/>
    </row>
    <row r="58" spans="1:13" x14ac:dyDescent="0.25">
      <c r="A58" s="55">
        <f t="shared" si="1"/>
        <v>81</v>
      </c>
      <c r="B58" s="56">
        <f>'Assumptions, Inputs &amp; Notes'!$B$6</f>
        <v>0</v>
      </c>
      <c r="C58" s="56">
        <f t="shared" si="2"/>
        <v>0</v>
      </c>
      <c r="D58" s="56"/>
      <c r="E58" s="56"/>
      <c r="F58" s="56"/>
      <c r="G58" s="56"/>
      <c r="H58" s="56"/>
      <c r="I58" s="56"/>
      <c r="J58" s="56">
        <f t="shared" si="0"/>
        <v>0</v>
      </c>
      <c r="K58" s="57">
        <f>(J58+(K57*(100%+'Assumptions, Inputs &amp; Notes'!$B$2)))</f>
        <v>0</v>
      </c>
      <c r="L58" s="56">
        <f>L57*(100%+'Assumptions, Inputs &amp; Notes'!$B$4)</f>
        <v>0</v>
      </c>
      <c r="M58"/>
    </row>
    <row r="59" spans="1:13" x14ac:dyDescent="0.25">
      <c r="A59" s="55">
        <f t="shared" si="1"/>
        <v>82</v>
      </c>
      <c r="B59" s="56">
        <f>'Assumptions, Inputs &amp; Notes'!$B$6</f>
        <v>0</v>
      </c>
      <c r="C59" s="56">
        <f t="shared" si="2"/>
        <v>0</v>
      </c>
      <c r="D59" s="56"/>
      <c r="E59" s="56"/>
      <c r="F59" s="56"/>
      <c r="G59" s="56"/>
      <c r="H59" s="56"/>
      <c r="I59" s="56"/>
      <c r="J59" s="56">
        <f t="shared" si="0"/>
        <v>0</v>
      </c>
      <c r="K59" s="57">
        <f>(J59+(K58*(100%+'Assumptions, Inputs &amp; Notes'!$B$2)))</f>
        <v>0</v>
      </c>
      <c r="L59" s="56">
        <f>L58*(100%+'Assumptions, Inputs &amp; Notes'!$B$4)</f>
        <v>0</v>
      </c>
      <c r="M59"/>
    </row>
    <row r="60" spans="1:13" x14ac:dyDescent="0.25">
      <c r="A60" s="55">
        <f t="shared" si="1"/>
        <v>83</v>
      </c>
      <c r="B60" s="56">
        <f>'Assumptions, Inputs &amp; Notes'!$B$6</f>
        <v>0</v>
      </c>
      <c r="C60" s="56">
        <f t="shared" si="2"/>
        <v>0</v>
      </c>
      <c r="D60" s="56"/>
      <c r="E60" s="56"/>
      <c r="F60" s="56"/>
      <c r="G60" s="56"/>
      <c r="H60" s="56"/>
      <c r="I60" s="56"/>
      <c r="J60" s="56">
        <f t="shared" si="0"/>
        <v>0</v>
      </c>
      <c r="K60" s="57">
        <f>(J60+(K59*(100%+'Assumptions, Inputs &amp; Notes'!$B$2)))</f>
        <v>0</v>
      </c>
      <c r="L60" s="56">
        <f>L59*(100%+'Assumptions, Inputs &amp; Notes'!$B$4)</f>
        <v>0</v>
      </c>
      <c r="M60"/>
    </row>
    <row r="61" spans="1:13" x14ac:dyDescent="0.25">
      <c r="A61" s="55">
        <f t="shared" si="1"/>
        <v>84</v>
      </c>
      <c r="B61" s="56">
        <f>'Assumptions, Inputs &amp; Notes'!$B$6</f>
        <v>0</v>
      </c>
      <c r="C61" s="56">
        <f t="shared" si="2"/>
        <v>0</v>
      </c>
      <c r="D61" s="56"/>
      <c r="E61" s="56"/>
      <c r="F61" s="56"/>
      <c r="G61" s="56"/>
      <c r="H61" s="56"/>
      <c r="I61" s="56"/>
      <c r="J61" s="56">
        <f t="shared" si="0"/>
        <v>0</v>
      </c>
      <c r="K61" s="57">
        <f>(J61+(K60*(100%+'Assumptions, Inputs &amp; Notes'!$B$2)))</f>
        <v>0</v>
      </c>
      <c r="L61" s="56">
        <f>L60*(100%+'Assumptions, Inputs &amp; Notes'!$B$4)</f>
        <v>0</v>
      </c>
      <c r="M61"/>
    </row>
    <row r="62" spans="1:13" x14ac:dyDescent="0.25">
      <c r="A62" s="55">
        <f t="shared" si="1"/>
        <v>85</v>
      </c>
      <c r="B62" s="56">
        <f>'Assumptions, Inputs &amp; Notes'!$B$6</f>
        <v>0</v>
      </c>
      <c r="C62" s="56">
        <f t="shared" si="2"/>
        <v>0</v>
      </c>
      <c r="D62" s="56"/>
      <c r="E62" s="56"/>
      <c r="F62" s="56"/>
      <c r="G62" s="56"/>
      <c r="H62" s="56"/>
      <c r="I62" s="56"/>
      <c r="J62" s="56">
        <f t="shared" si="0"/>
        <v>0</v>
      </c>
      <c r="K62" s="57">
        <f>(J62+(K61*(100%+'Assumptions, Inputs &amp; Notes'!$B$2)))</f>
        <v>0</v>
      </c>
      <c r="L62" s="56">
        <f>L61*(100%+'Assumptions, Inputs &amp; Notes'!$B$4)</f>
        <v>0</v>
      </c>
      <c r="M62"/>
    </row>
    <row r="63" spans="1:13" x14ac:dyDescent="0.25">
      <c r="A63" s="55">
        <f t="shared" si="1"/>
        <v>86</v>
      </c>
      <c r="B63" s="56">
        <f>'Assumptions, Inputs &amp; Notes'!$B$6</f>
        <v>0</v>
      </c>
      <c r="C63" s="56">
        <f t="shared" si="2"/>
        <v>0</v>
      </c>
      <c r="D63" s="56"/>
      <c r="E63" s="56"/>
      <c r="F63" s="56"/>
      <c r="G63" s="56"/>
      <c r="H63" s="56"/>
      <c r="I63" s="56"/>
      <c r="J63" s="56">
        <f t="shared" si="0"/>
        <v>0</v>
      </c>
      <c r="K63" s="57">
        <f>(J63+(K62*(100%+'Assumptions, Inputs &amp; Notes'!$B$2)))</f>
        <v>0</v>
      </c>
      <c r="L63" s="56">
        <f>L62*(100%+'Assumptions, Inputs &amp; Notes'!$B$4)</f>
        <v>0</v>
      </c>
      <c r="M63"/>
    </row>
    <row r="64" spans="1:13" x14ac:dyDescent="0.25">
      <c r="A64" s="55">
        <f t="shared" si="1"/>
        <v>87</v>
      </c>
      <c r="B64" s="56">
        <f>'Assumptions, Inputs &amp; Notes'!$B$6</f>
        <v>0</v>
      </c>
      <c r="C64" s="56">
        <f t="shared" si="2"/>
        <v>0</v>
      </c>
      <c r="D64" s="56"/>
      <c r="E64" s="56"/>
      <c r="F64" s="56"/>
      <c r="G64" s="56"/>
      <c r="H64" s="56"/>
      <c r="I64" s="56"/>
      <c r="J64" s="56">
        <f t="shared" si="0"/>
        <v>0</v>
      </c>
      <c r="K64" s="57">
        <f>(J64+(K63*(100%+'Assumptions, Inputs &amp; Notes'!$B$2)))</f>
        <v>0</v>
      </c>
      <c r="L64" s="56">
        <f>L63*(100%+'Assumptions, Inputs &amp; Notes'!$B$4)</f>
        <v>0</v>
      </c>
      <c r="M64"/>
    </row>
    <row r="65" spans="1:13" x14ac:dyDescent="0.25">
      <c r="A65" s="55">
        <f t="shared" si="1"/>
        <v>88</v>
      </c>
      <c r="B65" s="56">
        <f>'Assumptions, Inputs &amp; Notes'!$B$6</f>
        <v>0</v>
      </c>
      <c r="C65" s="56">
        <f t="shared" si="2"/>
        <v>0</v>
      </c>
      <c r="D65" s="56"/>
      <c r="E65" s="56"/>
      <c r="F65" s="56"/>
      <c r="G65" s="56"/>
      <c r="H65" s="56"/>
      <c r="I65" s="56"/>
      <c r="J65" s="56">
        <f t="shared" si="0"/>
        <v>0</v>
      </c>
      <c r="K65" s="57">
        <f>(J65+(K64*(100%+'Assumptions, Inputs &amp; Notes'!$B$2)))</f>
        <v>0</v>
      </c>
      <c r="L65" s="56">
        <f>L64*(100%+'Assumptions, Inputs &amp; Notes'!$B$4)</f>
        <v>0</v>
      </c>
      <c r="M65"/>
    </row>
    <row r="66" spans="1:13" x14ac:dyDescent="0.25">
      <c r="A66" s="55">
        <f t="shared" si="1"/>
        <v>89</v>
      </c>
      <c r="B66" s="56">
        <f>'Assumptions, Inputs &amp; Notes'!$B$6</f>
        <v>0</v>
      </c>
      <c r="C66" s="56">
        <f t="shared" si="2"/>
        <v>0</v>
      </c>
      <c r="D66" s="56"/>
      <c r="E66" s="56"/>
      <c r="F66" s="56"/>
      <c r="G66" s="56"/>
      <c r="H66" s="56"/>
      <c r="I66" s="56"/>
      <c r="J66" s="56">
        <f t="shared" si="0"/>
        <v>0</v>
      </c>
      <c r="K66" s="57">
        <f>(J66+(K65*(100%+'Assumptions, Inputs &amp; Notes'!$B$2)))</f>
        <v>0</v>
      </c>
      <c r="L66" s="56">
        <f>L65*(100%+'Assumptions, Inputs &amp; Notes'!$B$4)</f>
        <v>0</v>
      </c>
      <c r="M66"/>
    </row>
    <row r="67" spans="1:13" x14ac:dyDescent="0.25">
      <c r="A67" s="55">
        <f t="shared" si="1"/>
        <v>90</v>
      </c>
      <c r="B67" s="56">
        <f>'Assumptions, Inputs &amp; Notes'!$B$6</f>
        <v>0</v>
      </c>
      <c r="C67" s="56">
        <f t="shared" si="2"/>
        <v>0</v>
      </c>
      <c r="D67" s="56"/>
      <c r="E67" s="56"/>
      <c r="F67" s="56"/>
      <c r="G67" s="56"/>
      <c r="H67" s="56"/>
      <c r="I67" s="56"/>
      <c r="J67" s="56">
        <f t="shared" ref="J67:J77" si="3">(E67+F67+G67+H67+I67)-(B67+C67+D67)</f>
        <v>0</v>
      </c>
      <c r="K67" s="57">
        <f>(J67+(K66*(100%+'Assumptions, Inputs &amp; Notes'!$B$2)))</f>
        <v>0</v>
      </c>
      <c r="L67" s="56">
        <f>L66*(100%+'Assumptions, Inputs &amp; Notes'!$B$4)</f>
        <v>0</v>
      </c>
      <c r="M67"/>
    </row>
    <row r="68" spans="1:13" x14ac:dyDescent="0.25">
      <c r="A68" s="55">
        <f t="shared" ref="A68:A87" si="4">A67+1</f>
        <v>91</v>
      </c>
      <c r="B68" s="56">
        <f>'Assumptions, Inputs &amp; Notes'!$B$6</f>
        <v>0</v>
      </c>
      <c r="C68" s="56">
        <f t="shared" ref="C68:C77" si="5">C67</f>
        <v>0</v>
      </c>
      <c r="D68" s="56"/>
      <c r="E68" s="56"/>
      <c r="F68" s="56"/>
      <c r="G68" s="56"/>
      <c r="H68" s="56"/>
      <c r="I68" s="56"/>
      <c r="J68" s="56">
        <f t="shared" si="3"/>
        <v>0</v>
      </c>
      <c r="K68" s="57">
        <f>(J68+(K67*(100%+'Assumptions, Inputs &amp; Notes'!$B$2)))</f>
        <v>0</v>
      </c>
      <c r="L68" s="56">
        <f>L67*(100%+'Assumptions, Inputs &amp; Notes'!$B$4)</f>
        <v>0</v>
      </c>
      <c r="M68"/>
    </row>
    <row r="69" spans="1:13" x14ac:dyDescent="0.25">
      <c r="A69" s="55">
        <f t="shared" si="4"/>
        <v>92</v>
      </c>
      <c r="B69" s="56">
        <f>'Assumptions, Inputs &amp; Notes'!$B$6</f>
        <v>0</v>
      </c>
      <c r="C69" s="56">
        <f t="shared" si="5"/>
        <v>0</v>
      </c>
      <c r="D69" s="56"/>
      <c r="E69" s="56"/>
      <c r="F69" s="56"/>
      <c r="G69" s="56"/>
      <c r="H69" s="56"/>
      <c r="I69" s="56"/>
      <c r="J69" s="56">
        <f t="shared" si="3"/>
        <v>0</v>
      </c>
      <c r="K69" s="57">
        <f>(J69+(K68*(100%+'Assumptions, Inputs &amp; Notes'!$B$2)))</f>
        <v>0</v>
      </c>
      <c r="L69" s="56">
        <f>L68*(100%+'Assumptions, Inputs &amp; Notes'!$B$4)</f>
        <v>0</v>
      </c>
      <c r="M69"/>
    </row>
    <row r="70" spans="1:13" x14ac:dyDescent="0.25">
      <c r="A70" s="55">
        <f t="shared" si="4"/>
        <v>93</v>
      </c>
      <c r="B70" s="56">
        <f>'Assumptions, Inputs &amp; Notes'!$B$6</f>
        <v>0</v>
      </c>
      <c r="C70" s="56">
        <f t="shared" si="5"/>
        <v>0</v>
      </c>
      <c r="D70" s="56"/>
      <c r="E70" s="56"/>
      <c r="F70" s="56"/>
      <c r="G70" s="56"/>
      <c r="H70" s="56"/>
      <c r="I70" s="56"/>
      <c r="J70" s="56">
        <f t="shared" si="3"/>
        <v>0</v>
      </c>
      <c r="K70" s="57">
        <f>(J70+(K69*(100%+'Assumptions, Inputs &amp; Notes'!$B$2)))</f>
        <v>0</v>
      </c>
      <c r="L70" s="56">
        <f>L69*(100%+'Assumptions, Inputs &amp; Notes'!$B$4)</f>
        <v>0</v>
      </c>
      <c r="M70"/>
    </row>
    <row r="71" spans="1:13" x14ac:dyDescent="0.25">
      <c r="A71" s="55">
        <f t="shared" si="4"/>
        <v>94</v>
      </c>
      <c r="B71" s="56">
        <f>'Assumptions, Inputs &amp; Notes'!$B$6</f>
        <v>0</v>
      </c>
      <c r="C71" s="56">
        <f t="shared" si="5"/>
        <v>0</v>
      </c>
      <c r="D71" s="56"/>
      <c r="E71" s="56"/>
      <c r="F71" s="56"/>
      <c r="G71" s="56"/>
      <c r="H71" s="56"/>
      <c r="I71" s="56"/>
      <c r="J71" s="56">
        <f t="shared" si="3"/>
        <v>0</v>
      </c>
      <c r="K71" s="57">
        <f>(J71+(K70*(100%+'Assumptions, Inputs &amp; Notes'!$B$2)))</f>
        <v>0</v>
      </c>
      <c r="L71" s="56">
        <f>L70*(100%+'Assumptions, Inputs &amp; Notes'!$B$4)</f>
        <v>0</v>
      </c>
      <c r="M71"/>
    </row>
    <row r="72" spans="1:13" x14ac:dyDescent="0.25">
      <c r="A72" s="55">
        <f t="shared" si="4"/>
        <v>95</v>
      </c>
      <c r="B72" s="56">
        <f>'Assumptions, Inputs &amp; Notes'!$B$6</f>
        <v>0</v>
      </c>
      <c r="C72" s="56">
        <f t="shared" si="5"/>
        <v>0</v>
      </c>
      <c r="D72" s="56"/>
      <c r="E72" s="56"/>
      <c r="F72" s="56"/>
      <c r="G72" s="56"/>
      <c r="H72" s="56"/>
      <c r="I72" s="56"/>
      <c r="J72" s="56">
        <f t="shared" si="3"/>
        <v>0</v>
      </c>
      <c r="K72" s="57">
        <f>(J72+(K71*(100%+'Assumptions, Inputs &amp; Notes'!$B$2)))</f>
        <v>0</v>
      </c>
      <c r="L72" s="56">
        <f>L71*(100%+'Assumptions, Inputs &amp; Notes'!$B$4)</f>
        <v>0</v>
      </c>
      <c r="M72"/>
    </row>
    <row r="73" spans="1:13" x14ac:dyDescent="0.25">
      <c r="A73" s="55">
        <f t="shared" si="4"/>
        <v>96</v>
      </c>
      <c r="B73" s="56">
        <f>'Assumptions, Inputs &amp; Notes'!$B$6</f>
        <v>0</v>
      </c>
      <c r="C73" s="56">
        <f t="shared" si="5"/>
        <v>0</v>
      </c>
      <c r="D73" s="56"/>
      <c r="E73" s="56"/>
      <c r="F73" s="56"/>
      <c r="G73" s="56"/>
      <c r="H73" s="56"/>
      <c r="I73" s="56"/>
      <c r="J73" s="56">
        <f t="shared" si="3"/>
        <v>0</v>
      </c>
      <c r="K73" s="57">
        <f>(J73+(K72*(100%+'Assumptions, Inputs &amp; Notes'!$B$2)))</f>
        <v>0</v>
      </c>
      <c r="L73" s="56">
        <f>L72*(100%+'Assumptions, Inputs &amp; Notes'!$B$4)</f>
        <v>0</v>
      </c>
      <c r="M73"/>
    </row>
    <row r="74" spans="1:13" x14ac:dyDescent="0.25">
      <c r="A74" s="55">
        <f t="shared" si="4"/>
        <v>97</v>
      </c>
      <c r="B74" s="56">
        <f>'Assumptions, Inputs &amp; Notes'!$B$6</f>
        <v>0</v>
      </c>
      <c r="C74" s="56">
        <f t="shared" si="5"/>
        <v>0</v>
      </c>
      <c r="D74" s="56"/>
      <c r="E74" s="56"/>
      <c r="F74" s="56"/>
      <c r="G74" s="56"/>
      <c r="H74" s="56"/>
      <c r="I74" s="56"/>
      <c r="J74" s="56">
        <f t="shared" si="3"/>
        <v>0</v>
      </c>
      <c r="K74" s="57">
        <f>(J74+(K73*(100%+'Assumptions, Inputs &amp; Notes'!$B$2)))</f>
        <v>0</v>
      </c>
      <c r="L74" s="56">
        <f>L73*(100%+'Assumptions, Inputs &amp; Notes'!$B$4)</f>
        <v>0</v>
      </c>
      <c r="M74"/>
    </row>
    <row r="75" spans="1:13" x14ac:dyDescent="0.25">
      <c r="A75" s="55">
        <f t="shared" si="4"/>
        <v>98</v>
      </c>
      <c r="B75" s="56">
        <f>'Assumptions, Inputs &amp; Notes'!$B$6</f>
        <v>0</v>
      </c>
      <c r="C75" s="56">
        <f t="shared" si="5"/>
        <v>0</v>
      </c>
      <c r="D75" s="56"/>
      <c r="E75" s="56"/>
      <c r="F75" s="56"/>
      <c r="G75" s="56"/>
      <c r="H75" s="56"/>
      <c r="I75" s="56"/>
      <c r="J75" s="56">
        <f t="shared" si="3"/>
        <v>0</v>
      </c>
      <c r="K75" s="57">
        <f>(J75+(K74*(100%+'Assumptions, Inputs &amp; Notes'!$B$2)))</f>
        <v>0</v>
      </c>
      <c r="L75" s="56">
        <f>L74*(100%+'Assumptions, Inputs &amp; Notes'!$B$4)</f>
        <v>0</v>
      </c>
      <c r="M75"/>
    </row>
    <row r="76" spans="1:13" x14ac:dyDescent="0.25">
      <c r="A76" s="55">
        <f t="shared" si="4"/>
        <v>99</v>
      </c>
      <c r="B76" s="56">
        <f>'Assumptions, Inputs &amp; Notes'!$B$6</f>
        <v>0</v>
      </c>
      <c r="C76" s="56">
        <f t="shared" si="5"/>
        <v>0</v>
      </c>
      <c r="D76" s="56"/>
      <c r="E76" s="56"/>
      <c r="F76" s="56"/>
      <c r="G76" s="56"/>
      <c r="H76" s="56"/>
      <c r="I76" s="56"/>
      <c r="J76" s="56">
        <f t="shared" si="3"/>
        <v>0</v>
      </c>
      <c r="K76" s="57">
        <f>(J76+(K75*(100%+'Assumptions, Inputs &amp; Notes'!$B$2)))</f>
        <v>0</v>
      </c>
      <c r="L76" s="56">
        <f>L75*(100%+'Assumptions, Inputs &amp; Notes'!$B$4)</f>
        <v>0</v>
      </c>
      <c r="M76"/>
    </row>
    <row r="77" spans="1:13" x14ac:dyDescent="0.25">
      <c r="A77" s="55">
        <f t="shared" si="4"/>
        <v>100</v>
      </c>
      <c r="B77" s="56">
        <f>'Assumptions, Inputs &amp; Notes'!$B$6</f>
        <v>0</v>
      </c>
      <c r="C77" s="56">
        <f t="shared" si="5"/>
        <v>0</v>
      </c>
      <c r="D77" s="56"/>
      <c r="E77" s="56"/>
      <c r="F77" s="56"/>
      <c r="G77" s="56"/>
      <c r="H77" s="56"/>
      <c r="I77" s="56"/>
      <c r="J77" s="56">
        <f t="shared" si="3"/>
        <v>0</v>
      </c>
      <c r="K77" s="57">
        <f>(J77+(K76*(100%+'Assumptions, Inputs &amp; Notes'!$B$2)))</f>
        <v>0</v>
      </c>
      <c r="L77" s="56">
        <f>L76*(100%+'Assumptions, Inputs &amp; Notes'!$B$4)</f>
        <v>0</v>
      </c>
      <c r="M77"/>
    </row>
    <row r="78" spans="1:13" x14ac:dyDescent="0.25">
      <c r="A78" s="55">
        <f t="shared" si="4"/>
        <v>101</v>
      </c>
      <c r="B78" s="56"/>
      <c r="C78" s="56"/>
      <c r="D78" s="56"/>
      <c r="E78" s="56"/>
      <c r="F78" s="56"/>
      <c r="G78" s="56"/>
      <c r="H78" s="56"/>
      <c r="I78" s="56"/>
      <c r="J78" s="56"/>
      <c r="K78" s="57"/>
      <c r="L78" s="56"/>
      <c r="M78"/>
    </row>
    <row r="79" spans="1:13" x14ac:dyDescent="0.25">
      <c r="A79" s="55">
        <f t="shared" si="4"/>
        <v>102</v>
      </c>
      <c r="B79" s="56"/>
      <c r="C79" s="56"/>
      <c r="D79" s="56"/>
      <c r="E79" s="56"/>
      <c r="F79" s="56"/>
      <c r="G79" s="56"/>
      <c r="H79" s="56"/>
      <c r="I79" s="56"/>
      <c r="J79" s="56"/>
      <c r="K79" s="57"/>
      <c r="L79" s="56"/>
      <c r="M79"/>
    </row>
    <row r="80" spans="1:13" x14ac:dyDescent="0.25">
      <c r="A80" s="55">
        <f t="shared" si="4"/>
        <v>103</v>
      </c>
      <c r="B80" s="56"/>
      <c r="C80" s="56"/>
      <c r="D80" s="56"/>
      <c r="E80" s="56"/>
      <c r="F80" s="56"/>
      <c r="G80" s="56"/>
      <c r="H80" s="56"/>
      <c r="I80" s="56"/>
      <c r="J80" s="56"/>
      <c r="K80" s="57"/>
      <c r="L80" s="56"/>
      <c r="M80"/>
    </row>
    <row r="81" spans="1:13" x14ac:dyDescent="0.25">
      <c r="A81" s="55">
        <f t="shared" si="4"/>
        <v>104</v>
      </c>
      <c r="B81" s="56"/>
      <c r="C81" s="56"/>
      <c r="D81" s="56"/>
      <c r="E81" s="56"/>
      <c r="F81" s="56"/>
      <c r="G81" s="56"/>
      <c r="H81" s="56"/>
      <c r="I81" s="56"/>
      <c r="J81" s="56"/>
      <c r="K81" s="57"/>
      <c r="L81" s="56"/>
      <c r="M81"/>
    </row>
    <row r="82" spans="1:13" x14ac:dyDescent="0.25">
      <c r="A82" s="55">
        <f t="shared" si="4"/>
        <v>105</v>
      </c>
      <c r="B82" s="56"/>
      <c r="C82" s="56"/>
      <c r="D82" s="56"/>
      <c r="E82" s="56"/>
      <c r="F82" s="56"/>
      <c r="G82" s="56"/>
      <c r="H82" s="56"/>
      <c r="I82" s="56"/>
      <c r="J82" s="56"/>
      <c r="K82" s="57"/>
      <c r="L82" s="56"/>
      <c r="M82"/>
    </row>
    <row r="83" spans="1:13" x14ac:dyDescent="0.25">
      <c r="A83" s="55">
        <f t="shared" si="4"/>
        <v>106</v>
      </c>
      <c r="B83" s="56"/>
      <c r="C83" s="56"/>
      <c r="D83" s="56"/>
      <c r="E83" s="56"/>
      <c r="F83" s="56"/>
      <c r="G83" s="56"/>
      <c r="H83" s="56"/>
      <c r="I83" s="56"/>
      <c r="J83" s="56"/>
      <c r="K83" s="57"/>
      <c r="L83" s="56"/>
      <c r="M83"/>
    </row>
    <row r="84" spans="1:13" x14ac:dyDescent="0.25">
      <c r="A84" s="55">
        <f t="shared" si="4"/>
        <v>107</v>
      </c>
      <c r="B84" s="56"/>
      <c r="C84" s="56"/>
      <c r="D84" s="56"/>
      <c r="E84" s="56"/>
      <c r="F84" s="56"/>
      <c r="G84" s="56"/>
      <c r="H84" s="56"/>
      <c r="I84" s="56"/>
      <c r="J84" s="56"/>
      <c r="K84" s="57"/>
      <c r="L84" s="56"/>
      <c r="M84"/>
    </row>
    <row r="85" spans="1:13" x14ac:dyDescent="0.25">
      <c r="A85" s="55">
        <f t="shared" si="4"/>
        <v>108</v>
      </c>
      <c r="B85" s="56"/>
      <c r="C85" s="56"/>
      <c r="D85" s="56"/>
      <c r="E85" s="56"/>
      <c r="F85" s="56"/>
      <c r="G85" s="56"/>
      <c r="H85" s="56"/>
      <c r="I85" s="56"/>
      <c r="J85" s="56"/>
      <c r="K85" s="57"/>
      <c r="L85" s="56"/>
      <c r="M85"/>
    </row>
    <row r="86" spans="1:13" x14ac:dyDescent="0.25">
      <c r="A86" s="55">
        <f t="shared" si="4"/>
        <v>109</v>
      </c>
      <c r="B86" s="56"/>
      <c r="C86" s="56"/>
      <c r="D86" s="56"/>
      <c r="E86" s="56"/>
      <c r="F86" s="56"/>
      <c r="G86" s="56"/>
      <c r="H86" s="56"/>
      <c r="I86" s="56"/>
      <c r="J86" s="56"/>
      <c r="K86" s="57"/>
      <c r="L86" s="56"/>
      <c r="M86"/>
    </row>
    <row r="87" spans="1:13" x14ac:dyDescent="0.25">
      <c r="A87" s="55">
        <f t="shared" si="4"/>
        <v>110</v>
      </c>
      <c r="B87" s="56"/>
      <c r="C87" s="56"/>
      <c r="D87" s="56"/>
      <c r="E87" s="56"/>
      <c r="F87" s="56"/>
      <c r="G87" s="56"/>
      <c r="H87" s="56"/>
      <c r="I87" s="56"/>
      <c r="J87" s="56"/>
      <c r="K87" s="57"/>
      <c r="L87" s="56"/>
      <c r="M87"/>
    </row>
    <row r="88" spans="1:13" x14ac:dyDescent="0.25">
      <c r="A88" s="55"/>
      <c r="B88" s="56"/>
      <c r="C88" s="56"/>
      <c r="D88" s="56"/>
      <c r="E88" s="56"/>
      <c r="F88" s="56"/>
      <c r="G88" s="56"/>
      <c r="H88" s="56"/>
      <c r="J88" s="56"/>
      <c r="K88" s="56"/>
      <c r="L88" s="57"/>
      <c r="M88" s="56"/>
    </row>
    <row r="89" spans="1:13" x14ac:dyDescent="0.25">
      <c r="A89" s="55"/>
      <c r="B89" s="56"/>
      <c r="C89" s="56"/>
      <c r="D89" s="56"/>
      <c r="E89" s="56"/>
      <c r="F89" s="56"/>
      <c r="G89" s="56"/>
      <c r="H89" s="56"/>
      <c r="J89" s="56"/>
      <c r="K89" s="56"/>
      <c r="L89" s="57"/>
      <c r="M89" s="56"/>
    </row>
    <row r="90" spans="1:13" x14ac:dyDescent="0.25">
      <c r="A90" s="55"/>
    </row>
    <row r="91" spans="1:13" x14ac:dyDescent="0.25">
      <c r="A91" s="55"/>
    </row>
    <row r="92" spans="1:13" x14ac:dyDescent="0.25">
      <c r="A92" s="55"/>
    </row>
    <row r="93" spans="1:13" x14ac:dyDescent="0.25">
      <c r="A93" s="55"/>
    </row>
    <row r="94" spans="1:13" x14ac:dyDescent="0.25">
      <c r="A94" s="55"/>
    </row>
    <row r="95" spans="1:13" x14ac:dyDescent="0.25">
      <c r="A95" s="55"/>
    </row>
    <row r="96" spans="1:13" x14ac:dyDescent="0.25">
      <c r="A96" s="55"/>
    </row>
    <row r="97" spans="1:1" x14ac:dyDescent="0.25">
      <c r="A97" s="55"/>
    </row>
    <row r="98" spans="1:1" x14ac:dyDescent="0.25">
      <c r="A98" s="55"/>
    </row>
    <row r="99" spans="1:1" x14ac:dyDescent="0.25">
      <c r="A99" s="55"/>
    </row>
    <row r="100" spans="1:1" x14ac:dyDescent="0.25">
      <c r="A100" s="55"/>
    </row>
    <row r="101" spans="1:1" x14ac:dyDescent="0.25">
      <c r="A101" s="55"/>
    </row>
    <row r="102" spans="1:1" x14ac:dyDescent="0.25">
      <c r="A102" s="55"/>
    </row>
    <row r="103" spans="1:1" x14ac:dyDescent="0.25">
      <c r="A103" s="55"/>
    </row>
    <row r="104" spans="1:1" x14ac:dyDescent="0.25">
      <c r="A104" s="55"/>
    </row>
    <row r="105" spans="1:1" x14ac:dyDescent="0.25">
      <c r="A105" s="55"/>
    </row>
    <row r="106" spans="1:1" x14ac:dyDescent="0.25">
      <c r="A106" s="55"/>
    </row>
    <row r="107" spans="1:1" x14ac:dyDescent="0.25">
      <c r="A107" s="55"/>
    </row>
    <row r="108" spans="1:1" x14ac:dyDescent="0.25">
      <c r="A108" s="55"/>
    </row>
  </sheetData>
  <pageMargins left="0.7" right="0.7" top="0.75" bottom="0.75" header="0.3" footer="0.3"/>
  <pageSetup paperSize="9" orientation="portrait" r:id="rId1"/>
  <ignoredErrors>
    <ignoredError sqref="C2 C3:C77"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O32"/>
  <sheetViews>
    <sheetView showGridLines="0" topLeftCell="A4" workbookViewId="0">
      <selection activeCell="B4" sqref="B4"/>
    </sheetView>
  </sheetViews>
  <sheetFormatPr defaultRowHeight="15" x14ac:dyDescent="0.25"/>
  <cols>
    <col min="1" max="1" width="2" customWidth="1"/>
    <col min="2" max="2" width="23" customWidth="1"/>
    <col min="3" max="3" width="8.28515625" customWidth="1"/>
    <col min="4" max="4" width="10.140625" customWidth="1"/>
    <col min="5" max="5" width="6.7109375" customWidth="1"/>
    <col min="6" max="6" width="26.28515625" customWidth="1"/>
    <col min="7" max="7" width="8.28515625" customWidth="1"/>
    <col min="8" max="8" width="10.140625" customWidth="1"/>
    <col min="9" max="9" width="6.7109375" customWidth="1"/>
    <col min="10" max="10" width="15.42578125" customWidth="1"/>
    <col min="11" max="11" width="10.5703125" customWidth="1"/>
    <col min="12" max="12" width="10.140625" customWidth="1"/>
  </cols>
  <sheetData>
    <row r="1" spans="2:15" x14ac:dyDescent="0.25">
      <c r="B1" s="1"/>
      <c r="C1" s="1"/>
      <c r="D1" s="1"/>
      <c r="E1" s="1"/>
      <c r="F1" s="1"/>
      <c r="G1" s="1"/>
      <c r="H1" s="1"/>
      <c r="I1" s="2"/>
      <c r="J1" s="2"/>
      <c r="K1" s="2"/>
      <c r="L1" s="2"/>
    </row>
    <row r="2" spans="2:15" ht="15.75" x14ac:dyDescent="0.25">
      <c r="B2" s="76" t="s">
        <v>0</v>
      </c>
      <c r="C2" s="76"/>
      <c r="D2" s="76"/>
      <c r="E2" s="76"/>
      <c r="F2" s="76"/>
      <c r="G2" s="76"/>
      <c r="H2" s="76"/>
      <c r="I2" s="76"/>
      <c r="J2" s="76"/>
      <c r="K2" s="76"/>
      <c r="L2" s="76"/>
    </row>
    <row r="3" spans="2:15" x14ac:dyDescent="0.25">
      <c r="B3" s="1"/>
      <c r="C3" s="1"/>
      <c r="D3" s="1"/>
      <c r="E3" s="1"/>
      <c r="F3" s="1"/>
      <c r="G3" s="1"/>
      <c r="H3" s="1"/>
      <c r="I3" s="2"/>
      <c r="J3" s="2"/>
      <c r="K3" s="2"/>
      <c r="L3" s="2"/>
    </row>
    <row r="4" spans="2:15" ht="15.75" thickBot="1" x14ac:dyDescent="0.3">
      <c r="B4" s="3"/>
      <c r="C4" s="3"/>
      <c r="D4" s="3"/>
      <c r="E4" s="3"/>
      <c r="F4" s="3"/>
      <c r="G4" s="3"/>
      <c r="H4" s="3"/>
      <c r="O4" s="4"/>
    </row>
    <row r="5" spans="2:15" ht="15.75" thickBot="1" x14ac:dyDescent="0.3">
      <c r="B5" s="5" t="s">
        <v>1</v>
      </c>
      <c r="C5" s="77" t="s">
        <v>2</v>
      </c>
      <c r="D5" s="78"/>
      <c r="E5" s="3"/>
      <c r="F5" s="6" t="s">
        <v>3</v>
      </c>
      <c r="G5" s="77" t="s">
        <v>2</v>
      </c>
      <c r="H5" s="78"/>
      <c r="J5" s="6" t="s">
        <v>1</v>
      </c>
      <c r="K5" s="77" t="s">
        <v>2</v>
      </c>
      <c r="L5" s="78"/>
    </row>
    <row r="6" spans="2:15" ht="15.75" thickBot="1" x14ac:dyDescent="0.3">
      <c r="B6" s="7" t="s">
        <v>4</v>
      </c>
      <c r="C6" s="8" t="s">
        <v>5</v>
      </c>
      <c r="D6" s="9" t="s">
        <v>6</v>
      </c>
      <c r="E6" s="3"/>
      <c r="F6" s="10" t="s">
        <v>7</v>
      </c>
      <c r="G6" s="8" t="s">
        <v>5</v>
      </c>
      <c r="H6" s="9" t="s">
        <v>6</v>
      </c>
      <c r="J6" s="10" t="s">
        <v>8</v>
      </c>
      <c r="K6" s="8" t="s">
        <v>5</v>
      </c>
      <c r="L6" s="9" t="s">
        <v>6</v>
      </c>
    </row>
    <row r="7" spans="2:15" x14ac:dyDescent="0.25">
      <c r="B7" s="11" t="s">
        <v>9</v>
      </c>
      <c r="C7" s="12"/>
      <c r="D7" s="13"/>
      <c r="E7" s="3"/>
      <c r="F7" s="14" t="s">
        <v>10</v>
      </c>
      <c r="G7" s="12"/>
      <c r="H7" s="13"/>
      <c r="J7" s="11" t="s">
        <v>11</v>
      </c>
      <c r="K7" s="12"/>
      <c r="L7" s="13"/>
    </row>
    <row r="8" spans="2:15" x14ac:dyDescent="0.25">
      <c r="B8" s="15" t="s">
        <v>12</v>
      </c>
      <c r="C8" s="16"/>
      <c r="D8" s="17"/>
      <c r="E8" s="3"/>
      <c r="F8" s="18" t="s">
        <v>13</v>
      </c>
      <c r="G8" s="16"/>
      <c r="H8" s="17"/>
      <c r="J8" s="15" t="s">
        <v>14</v>
      </c>
      <c r="K8" s="16"/>
      <c r="L8" s="17"/>
    </row>
    <row r="9" spans="2:15" x14ac:dyDescent="0.25">
      <c r="B9" s="15" t="s">
        <v>15</v>
      </c>
      <c r="C9" s="16"/>
      <c r="D9" s="17"/>
      <c r="E9" s="3"/>
      <c r="F9" s="18" t="s">
        <v>16</v>
      </c>
      <c r="G9" s="16"/>
      <c r="H9" s="17"/>
      <c r="J9" s="15" t="s">
        <v>17</v>
      </c>
      <c r="K9" s="16"/>
      <c r="L9" s="17"/>
    </row>
    <row r="10" spans="2:15" x14ac:dyDescent="0.25">
      <c r="B10" s="19" t="s">
        <v>18</v>
      </c>
      <c r="C10" s="16"/>
      <c r="D10" s="17"/>
      <c r="E10" s="3"/>
      <c r="F10" s="20" t="s">
        <v>19</v>
      </c>
      <c r="G10" s="16"/>
      <c r="H10" s="17"/>
      <c r="J10" s="15" t="s">
        <v>20</v>
      </c>
      <c r="K10" s="16"/>
      <c r="L10" s="17"/>
    </row>
    <row r="11" spans="2:15" x14ac:dyDescent="0.25">
      <c r="B11" s="15" t="s">
        <v>21</v>
      </c>
      <c r="C11" s="21"/>
      <c r="D11" s="17"/>
      <c r="E11" s="3"/>
      <c r="F11" s="18" t="s">
        <v>22</v>
      </c>
      <c r="G11" s="16"/>
      <c r="H11" s="17"/>
      <c r="J11" s="15" t="s">
        <v>23</v>
      </c>
      <c r="K11" s="16"/>
      <c r="L11" s="17"/>
    </row>
    <row r="12" spans="2:15" x14ac:dyDescent="0.25">
      <c r="B12" s="15" t="s">
        <v>24</v>
      </c>
      <c r="C12" s="16"/>
      <c r="D12" s="17"/>
      <c r="E12" s="3"/>
      <c r="F12" s="18" t="s">
        <v>25</v>
      </c>
      <c r="G12" s="16"/>
      <c r="H12" s="17"/>
      <c r="J12" s="15" t="s">
        <v>26</v>
      </c>
      <c r="K12" s="16"/>
      <c r="L12" s="17"/>
    </row>
    <row r="13" spans="2:15" x14ac:dyDescent="0.25">
      <c r="B13" s="15" t="s">
        <v>27</v>
      </c>
      <c r="C13" s="16"/>
      <c r="D13" s="17"/>
      <c r="E13" s="3"/>
      <c r="F13" s="20" t="s">
        <v>28</v>
      </c>
      <c r="G13" s="16"/>
      <c r="H13" s="17"/>
      <c r="J13" s="22" t="s">
        <v>29</v>
      </c>
      <c r="K13" s="16"/>
      <c r="L13" s="17"/>
    </row>
    <row r="14" spans="2:15" x14ac:dyDescent="0.25">
      <c r="B14" s="15" t="s">
        <v>30</v>
      </c>
      <c r="C14" s="16"/>
      <c r="D14" s="17"/>
      <c r="E14" s="3"/>
      <c r="F14" s="15" t="s">
        <v>31</v>
      </c>
      <c r="G14" s="16"/>
      <c r="H14" s="17"/>
      <c r="J14" s="15" t="s">
        <v>32</v>
      </c>
      <c r="K14" s="16"/>
      <c r="L14" s="17"/>
    </row>
    <row r="15" spans="2:15" x14ac:dyDescent="0.25">
      <c r="B15" s="15" t="s">
        <v>33</v>
      </c>
      <c r="C15" s="16"/>
      <c r="D15" s="17"/>
      <c r="E15" s="3"/>
      <c r="F15" s="15"/>
      <c r="G15" s="16"/>
      <c r="H15" s="17"/>
      <c r="J15" s="23"/>
      <c r="K15" s="16"/>
      <c r="L15" s="17"/>
    </row>
    <row r="16" spans="2:15" x14ac:dyDescent="0.25">
      <c r="B16" s="15" t="s">
        <v>34</v>
      </c>
      <c r="C16" s="16"/>
      <c r="D16" s="17"/>
      <c r="E16" s="3"/>
      <c r="F16" s="15"/>
      <c r="G16" s="16"/>
      <c r="H16" s="17"/>
      <c r="J16" s="23"/>
      <c r="K16" s="16"/>
      <c r="L16" s="17"/>
    </row>
    <row r="17" spans="2:12" x14ac:dyDescent="0.25">
      <c r="B17" s="15" t="s">
        <v>35</v>
      </c>
      <c r="C17" s="16"/>
      <c r="D17" s="17"/>
      <c r="E17" s="3"/>
      <c r="F17" s="24"/>
      <c r="G17" s="16"/>
      <c r="H17" s="17"/>
      <c r="J17" s="23"/>
      <c r="K17" s="16"/>
      <c r="L17" s="17"/>
    </row>
    <row r="18" spans="2:12" x14ac:dyDescent="0.25">
      <c r="B18" s="15" t="s">
        <v>36</v>
      </c>
      <c r="C18" s="16"/>
      <c r="D18" s="17"/>
      <c r="E18" s="3"/>
      <c r="F18" s="24"/>
      <c r="G18" s="16"/>
      <c r="H18" s="17"/>
      <c r="J18" s="23"/>
      <c r="K18" s="16"/>
      <c r="L18" s="17"/>
    </row>
    <row r="19" spans="2:12" x14ac:dyDescent="0.25">
      <c r="B19" s="15" t="s">
        <v>37</v>
      </c>
      <c r="C19" s="16"/>
      <c r="D19" s="17"/>
      <c r="E19" s="3"/>
      <c r="F19" s="24"/>
      <c r="G19" s="16"/>
      <c r="H19" s="17"/>
      <c r="J19" s="23"/>
      <c r="K19" s="16"/>
      <c r="L19" s="17"/>
    </row>
    <row r="20" spans="2:12" ht="15.75" thickBot="1" x14ac:dyDescent="0.3">
      <c r="B20" s="25" t="s">
        <v>38</v>
      </c>
      <c r="C20" s="26"/>
      <c r="D20" s="27"/>
      <c r="E20" s="3"/>
      <c r="F20" s="24"/>
      <c r="G20" s="26"/>
      <c r="H20" s="27"/>
      <c r="J20" s="23"/>
      <c r="K20" s="16"/>
      <c r="L20" s="17"/>
    </row>
    <row r="21" spans="2:12" ht="15.75" thickBot="1" x14ac:dyDescent="0.3">
      <c r="B21" s="28" t="s">
        <v>39</v>
      </c>
      <c r="C21" s="29">
        <f>SUM(C7:C20)</f>
        <v>0</v>
      </c>
      <c r="D21" s="29">
        <f>SUM(D7:D20)</f>
        <v>0</v>
      </c>
      <c r="E21" s="3"/>
      <c r="F21" s="6" t="s">
        <v>39</v>
      </c>
      <c r="G21" s="30">
        <f>SUM(G7:G20)</f>
        <v>0</v>
      </c>
      <c r="H21" s="31">
        <f>SUM(H7:H20)</f>
        <v>0</v>
      </c>
      <c r="J21" s="23"/>
      <c r="K21" s="16"/>
      <c r="L21" s="17"/>
    </row>
    <row r="22" spans="2:12" ht="15.75" thickBot="1" x14ac:dyDescent="0.3">
      <c r="B22" s="32"/>
      <c r="C22" s="32"/>
      <c r="D22" s="32"/>
      <c r="F22" s="3"/>
      <c r="G22" s="3"/>
      <c r="H22" s="3"/>
      <c r="J22" s="23"/>
      <c r="K22" s="16"/>
      <c r="L22" s="17"/>
    </row>
    <row r="23" spans="2:12" ht="15.75" thickBot="1" x14ac:dyDescent="0.3">
      <c r="B23" s="33" t="s">
        <v>48</v>
      </c>
      <c r="C23" s="8" t="s">
        <v>5</v>
      </c>
      <c r="D23" s="9" t="s">
        <v>6</v>
      </c>
      <c r="F23" s="33" t="s">
        <v>49</v>
      </c>
      <c r="G23" s="8" t="s">
        <v>5</v>
      </c>
      <c r="H23" s="9" t="s">
        <v>6</v>
      </c>
      <c r="J23" s="23"/>
      <c r="K23" s="16"/>
      <c r="L23" s="17"/>
    </row>
    <row r="24" spans="2:12" x14ac:dyDescent="0.25">
      <c r="B24" s="14" t="s">
        <v>40</v>
      </c>
      <c r="C24" s="12"/>
      <c r="D24" s="13"/>
      <c r="F24" s="14" t="s">
        <v>41</v>
      </c>
      <c r="G24" s="12"/>
      <c r="H24" s="13"/>
      <c r="J24" s="23"/>
      <c r="K24" s="16"/>
      <c r="L24" s="17"/>
    </row>
    <row r="25" spans="2:12" x14ac:dyDescent="0.25">
      <c r="B25" s="15" t="s">
        <v>42</v>
      </c>
      <c r="C25" s="16"/>
      <c r="D25" s="17"/>
      <c r="F25" s="15" t="s">
        <v>43</v>
      </c>
      <c r="G25" s="16"/>
      <c r="H25" s="17"/>
      <c r="J25" s="15"/>
      <c r="K25" s="16"/>
      <c r="L25" s="17"/>
    </row>
    <row r="26" spans="2:12" x14ac:dyDescent="0.25">
      <c r="B26" s="15" t="s">
        <v>44</v>
      </c>
      <c r="C26" s="16"/>
      <c r="D26" s="17"/>
      <c r="F26" s="15" t="s">
        <v>45</v>
      </c>
      <c r="G26" s="16"/>
      <c r="H26" s="17"/>
      <c r="J26" s="15"/>
      <c r="K26" s="16"/>
      <c r="L26" s="17"/>
    </row>
    <row r="27" spans="2:12" x14ac:dyDescent="0.25">
      <c r="B27" s="15" t="s">
        <v>46</v>
      </c>
      <c r="C27" s="16"/>
      <c r="D27" s="17"/>
      <c r="F27" s="24"/>
      <c r="G27" s="16"/>
      <c r="H27" s="17"/>
      <c r="J27" s="15"/>
      <c r="K27" s="16"/>
      <c r="L27" s="17"/>
    </row>
    <row r="28" spans="2:12" ht="15.75" thickBot="1" x14ac:dyDescent="0.3">
      <c r="B28" s="24"/>
      <c r="C28" s="26"/>
      <c r="D28" s="27"/>
      <c r="F28" s="24"/>
      <c r="G28" s="26"/>
      <c r="H28" s="27"/>
      <c r="J28" s="24"/>
      <c r="K28" s="26"/>
      <c r="L28" s="27"/>
    </row>
    <row r="29" spans="2:12" ht="15.75" thickBot="1" x14ac:dyDescent="0.3">
      <c r="B29" s="34" t="s">
        <v>39</v>
      </c>
      <c r="C29" s="30">
        <f>SUM(C24:C28)</f>
        <v>0</v>
      </c>
      <c r="D29" s="31">
        <f>SUM(D24:D28)</f>
        <v>0</v>
      </c>
      <c r="F29" s="35" t="s">
        <v>39</v>
      </c>
      <c r="G29" s="36">
        <f>SUM(G24:G28)</f>
        <v>0</v>
      </c>
      <c r="H29" s="37">
        <f>SUM(H24:H28)</f>
        <v>0</v>
      </c>
      <c r="J29" s="38" t="s">
        <v>39</v>
      </c>
      <c r="K29" s="36">
        <f>SUM(K7:K28)</f>
        <v>0</v>
      </c>
      <c r="L29" s="39">
        <f>SUM(L7:L28)</f>
        <v>0</v>
      </c>
    </row>
    <row r="30" spans="2:12" ht="15.75" thickBot="1" x14ac:dyDescent="0.3"/>
    <row r="31" spans="2:12" ht="15.75" thickBot="1" x14ac:dyDescent="0.3">
      <c r="B31" s="33"/>
      <c r="C31" s="8" t="s">
        <v>5</v>
      </c>
      <c r="D31" s="9" t="s">
        <v>6</v>
      </c>
    </row>
    <row r="32" spans="2:12" ht="15.75" thickBot="1" x14ac:dyDescent="0.3">
      <c r="B32" s="40" t="s">
        <v>47</v>
      </c>
      <c r="C32" s="41">
        <f>C21+C29+G21+G29+K29</f>
        <v>0</v>
      </c>
      <c r="D32" s="41">
        <f>D21+D29+H21+H29+L29</f>
        <v>0</v>
      </c>
    </row>
  </sheetData>
  <mergeCells count="4">
    <mergeCell ref="B2:L2"/>
    <mergeCell ref="C5:D5"/>
    <mergeCell ref="G5:H5"/>
    <mergeCell ref="K5: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L32"/>
  <sheetViews>
    <sheetView showGridLines="0" workbookViewId="0">
      <selection activeCell="G3" sqref="G3"/>
    </sheetView>
  </sheetViews>
  <sheetFormatPr defaultRowHeight="15" x14ac:dyDescent="0.25"/>
  <cols>
    <col min="1" max="1" width="3" customWidth="1"/>
    <col min="2" max="2" width="27.28515625" bestFit="1" customWidth="1"/>
    <col min="8" max="8" width="14.28515625" customWidth="1"/>
  </cols>
  <sheetData>
    <row r="1" spans="2:12" x14ac:dyDescent="0.25">
      <c r="B1" s="1"/>
      <c r="C1" s="1"/>
      <c r="D1" s="1"/>
      <c r="E1" s="1"/>
      <c r="F1" s="1"/>
      <c r="G1" s="1"/>
      <c r="H1" s="1"/>
      <c r="I1" s="1"/>
      <c r="J1" s="1"/>
      <c r="K1" s="1"/>
      <c r="L1" s="2"/>
    </row>
    <row r="2" spans="2:12" ht="15.75" x14ac:dyDescent="0.25">
      <c r="B2" s="76" t="s">
        <v>123</v>
      </c>
      <c r="C2" s="76"/>
      <c r="D2" s="76"/>
      <c r="E2" s="76"/>
      <c r="F2" s="76"/>
      <c r="G2" s="76"/>
      <c r="H2" s="76"/>
      <c r="I2" s="76"/>
      <c r="J2" s="76"/>
      <c r="K2" s="76"/>
      <c r="L2" s="76"/>
    </row>
    <row r="3" spans="2:12" x14ac:dyDescent="0.25">
      <c r="B3" s="1"/>
      <c r="C3" s="1"/>
      <c r="D3" s="1"/>
      <c r="E3" s="1"/>
      <c r="F3" s="1"/>
      <c r="G3" s="1"/>
      <c r="H3" s="1"/>
      <c r="I3" s="1"/>
      <c r="J3" s="1"/>
      <c r="K3" s="1"/>
      <c r="L3" s="2"/>
    </row>
    <row r="4" spans="2:12" ht="15.75" thickBot="1" x14ac:dyDescent="0.3">
      <c r="B4" s="3"/>
      <c r="C4" s="3"/>
      <c r="D4" s="3"/>
      <c r="E4" s="3"/>
      <c r="F4" s="3"/>
      <c r="G4" s="3"/>
      <c r="H4" s="3"/>
      <c r="I4" s="3"/>
      <c r="J4" s="3"/>
      <c r="K4" s="3"/>
    </row>
    <row r="5" spans="2:12" ht="15.75" thickBot="1" x14ac:dyDescent="0.3">
      <c r="B5" s="82" t="s">
        <v>50</v>
      </c>
      <c r="C5" s="81" t="s">
        <v>51</v>
      </c>
      <c r="D5" s="77"/>
      <c r="E5" s="77"/>
      <c r="F5" s="84"/>
      <c r="G5" s="3"/>
      <c r="H5" s="82" t="s">
        <v>52</v>
      </c>
      <c r="I5" s="81" t="s">
        <v>51</v>
      </c>
      <c r="J5" s="77"/>
      <c r="K5" s="77"/>
      <c r="L5" s="84"/>
    </row>
    <row r="6" spans="2:12" ht="15.75" thickBot="1" x14ac:dyDescent="0.3">
      <c r="B6" s="83"/>
      <c r="C6" s="8" t="s">
        <v>53</v>
      </c>
      <c r="D6" s="42" t="s">
        <v>54</v>
      </c>
      <c r="E6" s="43" t="s">
        <v>55</v>
      </c>
      <c r="F6" s="44" t="s">
        <v>47</v>
      </c>
      <c r="G6" s="3"/>
      <c r="H6" s="83"/>
      <c r="I6" s="8" t="s">
        <v>53</v>
      </c>
      <c r="J6" s="42" t="s">
        <v>54</v>
      </c>
      <c r="K6" s="43" t="s">
        <v>55</v>
      </c>
      <c r="L6" s="44" t="s">
        <v>47</v>
      </c>
    </row>
    <row r="7" spans="2:12" x14ac:dyDescent="0.25">
      <c r="B7" s="11" t="s">
        <v>121</v>
      </c>
      <c r="C7" s="12"/>
      <c r="D7" s="45"/>
      <c r="E7" s="45"/>
      <c r="F7" s="13">
        <f>SUM(C7:E7)</f>
        <v>0</v>
      </c>
      <c r="G7" s="3"/>
      <c r="H7" s="11"/>
      <c r="I7" s="12"/>
      <c r="J7" s="45"/>
      <c r="K7" s="45"/>
      <c r="L7" s="13">
        <f>SUM(I7:K7)</f>
        <v>0</v>
      </c>
    </row>
    <row r="8" spans="2:12" x14ac:dyDescent="0.25">
      <c r="B8" s="15" t="s">
        <v>122</v>
      </c>
      <c r="C8" s="16"/>
      <c r="D8" s="46"/>
      <c r="E8" s="46"/>
      <c r="F8" s="17">
        <f t="shared" ref="F8:F16" si="0">SUM(C8:E8)</f>
        <v>0</v>
      </c>
      <c r="G8" s="3"/>
      <c r="H8" s="15"/>
      <c r="I8" s="16"/>
      <c r="J8" s="46"/>
      <c r="K8" s="46"/>
      <c r="L8" s="17">
        <f t="shared" ref="L8:L16" si="1">SUM(I8:K8)</f>
        <v>0</v>
      </c>
    </row>
    <row r="9" spans="2:12" x14ac:dyDescent="0.25">
      <c r="B9" s="15" t="s">
        <v>56</v>
      </c>
      <c r="C9" s="16"/>
      <c r="D9" s="46"/>
      <c r="E9" s="46"/>
      <c r="F9" s="17">
        <f t="shared" ref="F9:F11" si="2">SUM(C9:E9)</f>
        <v>0</v>
      </c>
      <c r="G9" s="3"/>
      <c r="H9" s="15"/>
      <c r="I9" s="16"/>
      <c r="J9" s="46"/>
      <c r="K9" s="46"/>
      <c r="L9" s="17">
        <f t="shared" si="1"/>
        <v>0</v>
      </c>
    </row>
    <row r="10" spans="2:12" x14ac:dyDescent="0.25">
      <c r="B10" s="15" t="s">
        <v>57</v>
      </c>
      <c r="C10" s="16"/>
      <c r="D10" s="46"/>
      <c r="E10" s="46"/>
      <c r="F10" s="17">
        <f t="shared" si="2"/>
        <v>0</v>
      </c>
      <c r="G10" s="3"/>
      <c r="H10" s="15"/>
      <c r="I10" s="16"/>
      <c r="J10" s="46"/>
      <c r="K10" s="46"/>
      <c r="L10" s="17">
        <f t="shared" si="1"/>
        <v>0</v>
      </c>
    </row>
    <row r="11" spans="2:12" x14ac:dyDescent="0.25">
      <c r="B11" s="15" t="s">
        <v>58</v>
      </c>
      <c r="C11" s="16"/>
      <c r="D11" s="46"/>
      <c r="E11" s="46"/>
      <c r="F11" s="17">
        <f t="shared" si="2"/>
        <v>0</v>
      </c>
      <c r="G11" s="3"/>
      <c r="H11" s="15"/>
      <c r="I11" s="16"/>
      <c r="J11" s="46"/>
      <c r="K11" s="46"/>
      <c r="L11" s="17">
        <f t="shared" si="1"/>
        <v>0</v>
      </c>
    </row>
    <row r="12" spans="2:12" x14ac:dyDescent="0.25">
      <c r="B12" s="75" t="s">
        <v>59</v>
      </c>
      <c r="C12" s="16"/>
      <c r="D12" s="46"/>
      <c r="E12" s="46"/>
      <c r="F12" s="17"/>
      <c r="G12" s="3"/>
      <c r="H12" s="15"/>
      <c r="I12" s="16"/>
      <c r="J12" s="46"/>
      <c r="K12" s="46"/>
      <c r="L12" s="17">
        <f t="shared" si="1"/>
        <v>0</v>
      </c>
    </row>
    <row r="13" spans="2:12" x14ac:dyDescent="0.25">
      <c r="B13" s="15" t="s">
        <v>60</v>
      </c>
      <c r="C13" s="16"/>
      <c r="D13" s="46"/>
      <c r="E13" s="46"/>
      <c r="F13" s="17">
        <f t="shared" ref="F13" si="3">SUM(C13:E13)</f>
        <v>0</v>
      </c>
      <c r="G13" s="3"/>
      <c r="H13" s="15"/>
      <c r="I13" s="16"/>
      <c r="J13" s="46"/>
      <c r="K13" s="46"/>
      <c r="L13" s="17">
        <f t="shared" si="1"/>
        <v>0</v>
      </c>
    </row>
    <row r="14" spans="2:12" x14ac:dyDescent="0.25">
      <c r="B14" s="15"/>
      <c r="C14" s="16"/>
      <c r="D14" s="46"/>
      <c r="E14" s="46"/>
      <c r="F14" s="17">
        <f t="shared" si="0"/>
        <v>0</v>
      </c>
      <c r="G14" s="3"/>
      <c r="H14" s="15"/>
      <c r="I14" s="16"/>
      <c r="J14" s="46"/>
      <c r="K14" s="46"/>
      <c r="L14" s="17">
        <f t="shared" si="1"/>
        <v>0</v>
      </c>
    </row>
    <row r="15" spans="2:12" x14ac:dyDescent="0.25">
      <c r="B15" s="15"/>
      <c r="C15" s="16"/>
      <c r="D15" s="46"/>
      <c r="E15" s="46"/>
      <c r="F15" s="17">
        <f t="shared" si="0"/>
        <v>0</v>
      </c>
      <c r="G15" s="3"/>
      <c r="H15" s="15"/>
      <c r="I15" s="16"/>
      <c r="J15" s="46"/>
      <c r="K15" s="46"/>
      <c r="L15" s="17">
        <f t="shared" si="1"/>
        <v>0</v>
      </c>
    </row>
    <row r="16" spans="2:12" ht="15.75" thickBot="1" x14ac:dyDescent="0.3">
      <c r="B16" s="25"/>
      <c r="C16" s="26"/>
      <c r="D16" s="47"/>
      <c r="E16" s="47"/>
      <c r="F16" s="17">
        <f t="shared" si="0"/>
        <v>0</v>
      </c>
      <c r="G16" s="3"/>
      <c r="H16" s="25"/>
      <c r="I16" s="26"/>
      <c r="J16" s="47"/>
      <c r="K16" s="47"/>
      <c r="L16" s="48">
        <f t="shared" si="1"/>
        <v>0</v>
      </c>
    </row>
    <row r="17" spans="2:12" ht="15.75" thickBot="1" x14ac:dyDescent="0.3">
      <c r="B17" s="28" t="s">
        <v>39</v>
      </c>
      <c r="C17" s="29">
        <f>SUM(C7:C16)</f>
        <v>0</v>
      </c>
      <c r="D17" s="49">
        <f>SUM(D7:D16)</f>
        <v>0</v>
      </c>
      <c r="E17" s="49">
        <f>SUM(E7:E16)</f>
        <v>0</v>
      </c>
      <c r="F17" s="50">
        <f>SUM(F7:F16)</f>
        <v>0</v>
      </c>
      <c r="G17" s="3"/>
      <c r="H17" s="28" t="s">
        <v>39</v>
      </c>
      <c r="I17" s="29">
        <f>SUM(I7:I16)</f>
        <v>0</v>
      </c>
      <c r="J17" s="29">
        <f t="shared" ref="J17:L17" si="4">SUM(J7:J16)</f>
        <v>0</v>
      </c>
      <c r="K17" s="29">
        <f t="shared" si="4"/>
        <v>0</v>
      </c>
      <c r="L17" s="50">
        <f t="shared" si="4"/>
        <v>0</v>
      </c>
    </row>
    <row r="18" spans="2:12" ht="15.75" thickBot="1" x14ac:dyDescent="0.3">
      <c r="B18" s="32"/>
      <c r="C18" s="32"/>
      <c r="D18" s="32"/>
      <c r="E18" s="32"/>
      <c r="F18" s="32"/>
      <c r="H18" s="3"/>
      <c r="I18" s="3"/>
      <c r="J18" s="3"/>
      <c r="K18" s="3"/>
    </row>
    <row r="19" spans="2:12" ht="15.75" thickBot="1" x14ac:dyDescent="0.3">
      <c r="B19" s="79" t="s">
        <v>61</v>
      </c>
      <c r="C19" s="81" t="s">
        <v>51</v>
      </c>
      <c r="D19" s="77"/>
      <c r="E19" s="77"/>
      <c r="F19" s="78"/>
      <c r="G19" s="3"/>
      <c r="H19" s="79" t="s">
        <v>62</v>
      </c>
      <c r="I19" s="81" t="s">
        <v>51</v>
      </c>
      <c r="J19" s="77"/>
      <c r="K19" s="77"/>
      <c r="L19" s="78"/>
    </row>
    <row r="20" spans="2:12" ht="15.75" thickBot="1" x14ac:dyDescent="0.3">
      <c r="B20" s="80"/>
      <c r="C20" s="8" t="s">
        <v>53</v>
      </c>
      <c r="D20" s="42" t="s">
        <v>54</v>
      </c>
      <c r="E20" s="43" t="s">
        <v>55</v>
      </c>
      <c r="F20" s="44" t="s">
        <v>47</v>
      </c>
      <c r="G20" s="3"/>
      <c r="H20" s="80"/>
      <c r="I20" s="8" t="s">
        <v>53</v>
      </c>
      <c r="J20" s="42" t="s">
        <v>54</v>
      </c>
      <c r="K20" s="43" t="s">
        <v>55</v>
      </c>
      <c r="L20" s="44" t="s">
        <v>47</v>
      </c>
    </row>
    <row r="21" spans="2:12" x14ac:dyDescent="0.25">
      <c r="B21" s="11" t="s">
        <v>63</v>
      </c>
      <c r="C21" s="12"/>
      <c r="D21" s="45"/>
      <c r="E21" s="45"/>
      <c r="F21" s="13">
        <f>SUM(C21:E21)</f>
        <v>0</v>
      </c>
      <c r="G21" s="3"/>
      <c r="H21" s="11" t="s">
        <v>64</v>
      </c>
      <c r="I21" s="12"/>
      <c r="J21" s="45"/>
      <c r="K21" s="45"/>
      <c r="L21" s="13">
        <f>SUM(I21:K21)</f>
        <v>0</v>
      </c>
    </row>
    <row r="22" spans="2:12" x14ac:dyDescent="0.25">
      <c r="B22" s="15" t="s">
        <v>65</v>
      </c>
      <c r="C22" s="16"/>
      <c r="D22" s="46"/>
      <c r="E22" s="46"/>
      <c r="F22" s="17">
        <f t="shared" ref="F22:F31" si="5">SUM(C22:E22)</f>
        <v>0</v>
      </c>
      <c r="G22" s="3"/>
      <c r="H22" s="15" t="s">
        <v>66</v>
      </c>
      <c r="I22" s="16"/>
      <c r="J22" s="46"/>
      <c r="K22" s="46"/>
      <c r="L22" s="17">
        <f t="shared" ref="L22:L30" si="6">SUM(I22:K22)</f>
        <v>0</v>
      </c>
    </row>
    <row r="23" spans="2:12" x14ac:dyDescent="0.25">
      <c r="B23" s="15" t="s">
        <v>67</v>
      </c>
      <c r="C23" s="16"/>
      <c r="D23" s="46"/>
      <c r="E23" s="46"/>
      <c r="F23" s="17">
        <f t="shared" si="5"/>
        <v>0</v>
      </c>
      <c r="G23" s="3"/>
      <c r="H23" s="15" t="s">
        <v>68</v>
      </c>
      <c r="I23" s="16"/>
      <c r="J23" s="46"/>
      <c r="K23" s="46"/>
      <c r="L23" s="17">
        <f t="shared" si="6"/>
        <v>0</v>
      </c>
    </row>
    <row r="24" spans="2:12" x14ac:dyDescent="0.25">
      <c r="B24" s="15" t="s">
        <v>69</v>
      </c>
      <c r="C24" s="16"/>
      <c r="D24" s="46"/>
      <c r="E24" s="46"/>
      <c r="F24" s="17">
        <f t="shared" si="5"/>
        <v>0</v>
      </c>
      <c r="G24" s="3"/>
      <c r="H24" s="15" t="s">
        <v>70</v>
      </c>
      <c r="I24" s="16"/>
      <c r="J24" s="46"/>
      <c r="K24" s="46"/>
      <c r="L24" s="17">
        <f t="shared" si="6"/>
        <v>0</v>
      </c>
    </row>
    <row r="25" spans="2:12" x14ac:dyDescent="0.25">
      <c r="B25" s="15" t="s">
        <v>71</v>
      </c>
      <c r="C25" s="16"/>
      <c r="D25" s="46"/>
      <c r="E25" s="46"/>
      <c r="F25" s="17">
        <f t="shared" si="5"/>
        <v>0</v>
      </c>
      <c r="G25" s="3"/>
      <c r="H25" s="15" t="s">
        <v>72</v>
      </c>
      <c r="I25" s="16"/>
      <c r="J25" s="46"/>
      <c r="K25" s="46"/>
      <c r="L25" s="17">
        <f t="shared" si="6"/>
        <v>0</v>
      </c>
    </row>
    <row r="26" spans="2:12" x14ac:dyDescent="0.25">
      <c r="B26" s="15" t="s">
        <v>73</v>
      </c>
      <c r="C26" s="16"/>
      <c r="D26" s="46"/>
      <c r="E26" s="46"/>
      <c r="F26" s="17">
        <f t="shared" si="5"/>
        <v>0</v>
      </c>
      <c r="G26" s="3"/>
      <c r="H26" s="15"/>
      <c r="I26" s="16"/>
      <c r="J26" s="46"/>
      <c r="K26" s="46"/>
      <c r="L26" s="17">
        <f t="shared" si="6"/>
        <v>0</v>
      </c>
    </row>
    <row r="27" spans="2:12" x14ac:dyDescent="0.25">
      <c r="B27" s="15" t="s">
        <v>74</v>
      </c>
      <c r="C27" s="16"/>
      <c r="D27" s="46"/>
      <c r="E27" s="46"/>
      <c r="F27" s="17">
        <f t="shared" si="5"/>
        <v>0</v>
      </c>
      <c r="G27" s="3"/>
      <c r="H27" s="15"/>
      <c r="I27" s="16"/>
      <c r="J27" s="46"/>
      <c r="K27" s="46"/>
      <c r="L27" s="17">
        <f t="shared" si="6"/>
        <v>0</v>
      </c>
    </row>
    <row r="28" spans="2:12" x14ac:dyDescent="0.25">
      <c r="B28" s="15" t="s">
        <v>75</v>
      </c>
      <c r="C28" s="16"/>
      <c r="D28" s="46"/>
      <c r="E28" s="46"/>
      <c r="F28" s="17">
        <f t="shared" si="5"/>
        <v>0</v>
      </c>
      <c r="G28" s="3"/>
      <c r="H28" s="15"/>
      <c r="I28" s="16"/>
      <c r="J28" s="46"/>
      <c r="K28" s="46"/>
      <c r="L28" s="17">
        <f t="shared" si="6"/>
        <v>0</v>
      </c>
    </row>
    <row r="29" spans="2:12" x14ac:dyDescent="0.25">
      <c r="B29" s="15" t="s">
        <v>76</v>
      </c>
      <c r="C29" s="16"/>
      <c r="D29" s="46"/>
      <c r="E29" s="46"/>
      <c r="F29" s="17">
        <f t="shared" si="5"/>
        <v>0</v>
      </c>
      <c r="G29" s="3"/>
      <c r="H29" s="15"/>
      <c r="I29" s="16"/>
      <c r="J29" s="46"/>
      <c r="K29" s="46"/>
      <c r="L29" s="17">
        <f t="shared" si="6"/>
        <v>0</v>
      </c>
    </row>
    <row r="30" spans="2:12" x14ac:dyDescent="0.25">
      <c r="B30" s="15" t="s">
        <v>77</v>
      </c>
      <c r="C30" s="16"/>
      <c r="D30" s="46"/>
      <c r="E30" s="46"/>
      <c r="F30" s="17">
        <f t="shared" si="5"/>
        <v>0</v>
      </c>
      <c r="G30" s="3"/>
      <c r="H30" s="15"/>
      <c r="I30" s="16"/>
      <c r="J30" s="46"/>
      <c r="K30" s="46"/>
      <c r="L30" s="17">
        <f t="shared" si="6"/>
        <v>0</v>
      </c>
    </row>
    <row r="31" spans="2:12" ht="15.75" thickBot="1" x14ac:dyDescent="0.3">
      <c r="B31" s="25" t="s">
        <v>78</v>
      </c>
      <c r="C31" s="26"/>
      <c r="D31" s="47"/>
      <c r="E31" s="47"/>
      <c r="F31" s="48">
        <f t="shared" si="5"/>
        <v>0</v>
      </c>
      <c r="G31" s="3"/>
      <c r="H31" s="25"/>
      <c r="I31" s="26"/>
      <c r="J31" s="47"/>
      <c r="K31" s="47"/>
      <c r="L31" s="27">
        <f>SUM(L21:L30)</f>
        <v>0</v>
      </c>
    </row>
    <row r="32" spans="2:12" ht="15.75" thickBot="1" x14ac:dyDescent="0.3">
      <c r="B32" s="28" t="s">
        <v>39</v>
      </c>
      <c r="C32" s="29">
        <f>SUM(C21:C31)</f>
        <v>0</v>
      </c>
      <c r="D32" s="29">
        <f t="shared" ref="D32:F32" si="7">SUM(D21:D31)</f>
        <v>0</v>
      </c>
      <c r="E32" s="29">
        <f t="shared" si="7"/>
        <v>0</v>
      </c>
      <c r="F32" s="50">
        <f t="shared" si="7"/>
        <v>0</v>
      </c>
      <c r="G32" s="3"/>
      <c r="H32" s="51" t="s">
        <v>39</v>
      </c>
      <c r="I32" s="52">
        <f>SUM(I21:I31)</f>
        <v>0</v>
      </c>
      <c r="J32" s="52">
        <f t="shared" ref="J32:L32" si="8">SUM(J21:J31)</f>
        <v>0</v>
      </c>
      <c r="K32" s="52">
        <f t="shared" si="8"/>
        <v>0</v>
      </c>
      <c r="L32" s="50">
        <f t="shared" si="8"/>
        <v>0</v>
      </c>
    </row>
  </sheetData>
  <mergeCells count="9">
    <mergeCell ref="B19:B20"/>
    <mergeCell ref="C19:F19"/>
    <mergeCell ref="H19:H20"/>
    <mergeCell ref="I19:L19"/>
    <mergeCell ref="B2:L2"/>
    <mergeCell ref="B5:B6"/>
    <mergeCell ref="C5:F5"/>
    <mergeCell ref="H5:H6"/>
    <mergeCell ref="I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Assumptions, Inputs &amp; Notes</vt:lpstr>
      <vt:lpstr>Cashflow Forecasting Table</vt:lpstr>
      <vt:lpstr>Expenditure</vt:lpstr>
      <vt:lpstr>Income, Assets &amp; Debt</vt:lpstr>
      <vt:lpstr>Cashflow Forecasting 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Morris</dc:creator>
  <cp:lastModifiedBy>Tom</cp:lastModifiedBy>
  <cp:lastPrinted>2017-06-23T08:55:32Z</cp:lastPrinted>
  <dcterms:created xsi:type="dcterms:W3CDTF">2017-06-13T15:44:59Z</dcterms:created>
  <dcterms:modified xsi:type="dcterms:W3CDTF">2017-06-23T14:42:17Z</dcterms:modified>
</cp:coreProperties>
</file>